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tateishihiroaki/Desktop/050601命銭･ﾊﾝﾄﾞﾌﾞｯｸ/"/>
    </mc:Choice>
  </mc:AlternateContent>
  <xr:revisionPtr revIDLastSave="0" documentId="13_ncr:1_{BEED22F9-FCE2-6D47-ACBA-8B23971F1A6C}" xr6:coauthVersionLast="47" xr6:coauthVersionMax="47" xr10:uidLastSave="{00000000-0000-0000-0000-000000000000}"/>
  <bookViews>
    <workbookView xWindow="0" yWindow="500" windowWidth="25600" windowHeight="14400" xr2:uid="{00000000-000D-0000-FFFF-FFFF00000000}"/>
  </bookViews>
  <sheets>
    <sheet name="月次表" sheetId="1" r:id="rId1"/>
    <sheet name="Sheet1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O14" i="1" l="1"/>
  <c r="O15" i="1"/>
  <c r="O16" i="1"/>
  <c r="O17" i="1"/>
  <c r="O18" i="1"/>
  <c r="O19" i="1"/>
  <c r="O20" i="1"/>
  <c r="O21" i="1"/>
  <c r="O22" i="1"/>
  <c r="O23" i="1"/>
  <c r="O24" i="1"/>
  <c r="O25" i="1"/>
  <c r="O28" i="1"/>
  <c r="O13" i="1"/>
  <c r="O12" i="1"/>
  <c r="O10" i="1"/>
  <c r="O8" i="1"/>
  <c r="O7" i="1"/>
  <c r="O5" i="1"/>
  <c r="C26" i="1" l="1"/>
  <c r="O26" i="1" s="1"/>
  <c r="C11" i="1"/>
  <c r="O11" i="1" s="1"/>
  <c r="C27" i="1" l="1"/>
  <c r="D4" i="1" l="1"/>
  <c r="O4" i="1" s="1"/>
  <c r="O27" i="1"/>
</calcChain>
</file>

<file path=xl/sharedStrings.xml><?xml version="1.0" encoding="utf-8"?>
<sst xmlns="http://schemas.openxmlformats.org/spreadsheetml/2006/main" count="45" uniqueCount="45">
  <si>
    <t>1月</t>
    <phoneticPr fontId="1"/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</si>
  <si>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</si>
  <si>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</si>
  <si>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</si>
  <si>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</si>
  <si>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</si>
  <si>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</si>
  <si>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</si>
  <si>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</si>
  <si>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</si>
  <si>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</si>
  <si>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</si>
  <si>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売上予測</t>
    <rPh sb="0" eb="4">
      <t xml:space="preserve">ウリアゲヨソク </t>
    </rPh>
    <phoneticPr fontId="1"/>
  </si>
  <si>
    <t>預金残高</t>
    <rPh sb="0" eb="2">
      <t xml:space="preserve">ヨキン </t>
    </rPh>
    <rPh sb="2" eb="4">
      <t xml:space="preserve">ザンダカ </t>
    </rPh>
    <phoneticPr fontId="1"/>
  </si>
  <si>
    <t>現金売上</t>
    <rPh sb="0" eb="4">
      <t xml:space="preserve">ゲンキンウリアゲ </t>
    </rPh>
    <phoneticPr fontId="1"/>
  </si>
  <si>
    <t>売掛金回収</t>
    <rPh sb="0" eb="1">
      <t xml:space="preserve">ウリカケキンンカイシュウ </t>
    </rPh>
    <phoneticPr fontId="1"/>
  </si>
  <si>
    <t>収入</t>
    <rPh sb="0" eb="2">
      <t xml:space="preserve">シュウニュウ </t>
    </rPh>
    <phoneticPr fontId="1"/>
  </si>
  <si>
    <t>支出</t>
    <rPh sb="0" eb="2">
      <t xml:space="preserve">シシュツ </t>
    </rPh>
    <phoneticPr fontId="1"/>
  </si>
  <si>
    <t>従業員給与</t>
    <rPh sb="0" eb="3">
      <t xml:space="preserve">ジュウギョウイン </t>
    </rPh>
    <rPh sb="3" eb="5">
      <t xml:space="preserve">キュウヨ </t>
    </rPh>
    <phoneticPr fontId="1"/>
  </si>
  <si>
    <t>賞与</t>
    <rPh sb="0" eb="2">
      <t xml:space="preserve">ショウヨ </t>
    </rPh>
    <phoneticPr fontId="1"/>
  </si>
  <si>
    <t>その他経費</t>
    <phoneticPr fontId="1"/>
  </si>
  <si>
    <t>支払利息</t>
    <rPh sb="0" eb="2">
      <t xml:space="preserve">シハライテスウリョウ </t>
    </rPh>
    <rPh sb="2" eb="4">
      <t xml:space="preserve">リソク </t>
    </rPh>
    <phoneticPr fontId="1"/>
  </si>
  <si>
    <t>社会保険料</t>
    <rPh sb="0" eb="5">
      <t xml:space="preserve">シャカイホケンリョウ </t>
    </rPh>
    <phoneticPr fontId="1"/>
  </si>
  <si>
    <t>雑収入</t>
    <rPh sb="0" eb="3">
      <t>ザッシュウ</t>
    </rPh>
    <phoneticPr fontId="1"/>
  </si>
  <si>
    <t>月末残高</t>
    <rPh sb="0" eb="4">
      <t xml:space="preserve">コンゲツザンダカ </t>
    </rPh>
    <phoneticPr fontId="1"/>
  </si>
  <si>
    <t>返済</t>
    <rPh sb="0" eb="2">
      <t xml:space="preserve">ヘンサイ </t>
    </rPh>
    <phoneticPr fontId="1"/>
  </si>
  <si>
    <t>〇〇銀行</t>
    <rPh sb="2" eb="4">
      <t xml:space="preserve">ギンコウ </t>
    </rPh>
    <phoneticPr fontId="1"/>
  </si>
  <si>
    <t>△△銀行</t>
    <rPh sb="2" eb="4">
      <t xml:space="preserve">ギンコウ </t>
    </rPh>
    <phoneticPr fontId="1"/>
  </si>
  <si>
    <t>経営者への返済</t>
    <rPh sb="0" eb="2">
      <t xml:space="preserve">ケイエイサヤ </t>
    </rPh>
    <rPh sb="2" eb="3">
      <t xml:space="preserve">シャ </t>
    </rPh>
    <phoneticPr fontId="1"/>
  </si>
  <si>
    <t>買掛金支払</t>
    <rPh sb="0" eb="2">
      <t xml:space="preserve">カイカケシハリ </t>
    </rPh>
    <rPh sb="2" eb="3">
      <t xml:space="preserve">カネ </t>
    </rPh>
    <rPh sb="3" eb="5">
      <t xml:space="preserve">シハライ </t>
    </rPh>
    <phoneticPr fontId="1"/>
  </si>
  <si>
    <t>合計</t>
    <rPh sb="0" eb="2">
      <t xml:space="preserve">ゴウケイ </t>
    </rPh>
    <phoneticPr fontId="1"/>
  </si>
  <si>
    <t>地代家賃</t>
    <rPh sb="0" eb="4">
      <t xml:space="preserve">チダイヤチン </t>
    </rPh>
    <phoneticPr fontId="1"/>
  </si>
  <si>
    <t>リース料</t>
    <phoneticPr fontId="1"/>
  </si>
  <si>
    <t>収入計</t>
    <rPh sb="0" eb="2">
      <t xml:space="preserve">シュウニュウケイ </t>
    </rPh>
    <rPh sb="2" eb="3">
      <t xml:space="preserve">ケイ </t>
    </rPh>
    <phoneticPr fontId="1"/>
  </si>
  <si>
    <t>収支</t>
    <rPh sb="0" eb="2">
      <t xml:space="preserve">シュウシ </t>
    </rPh>
    <phoneticPr fontId="1"/>
  </si>
  <si>
    <t>現金仕入れ</t>
    <rPh sb="0" eb="2">
      <t xml:space="preserve">ゲンキｎ </t>
    </rPh>
    <rPh sb="2" eb="4">
      <t xml:space="preserve">シイレ </t>
    </rPh>
    <phoneticPr fontId="1"/>
  </si>
  <si>
    <t>支出・返済計</t>
    <rPh sb="0" eb="2">
      <t xml:space="preserve">シシュツ </t>
    </rPh>
    <rPh sb="3" eb="5">
      <t xml:space="preserve">ヘンサイ </t>
    </rPh>
    <rPh sb="5" eb="6">
      <t xml:space="preserve">ケイ </t>
    </rPh>
    <phoneticPr fontId="1"/>
  </si>
  <si>
    <t>昨年度売上（実績）</t>
    <rPh sb="0" eb="5">
      <t xml:space="preserve">サクネンドウリアゲ </t>
    </rPh>
    <rPh sb="6" eb="8">
      <t xml:space="preserve">ジッセキ </t>
    </rPh>
    <phoneticPr fontId="1"/>
  </si>
  <si>
    <t>命銭　役員報酬（経営者給料）</t>
    <rPh sb="0" eb="1">
      <t xml:space="preserve">イノチゼニ </t>
    </rPh>
    <rPh sb="1" eb="2">
      <t xml:space="preserve">ゼニ </t>
    </rPh>
    <rPh sb="3" eb="7">
      <t xml:space="preserve">ヤクインホウシュウ </t>
    </rPh>
    <rPh sb="8" eb="13">
      <t xml:space="preserve">ケイエイシャキュウリョウ </t>
    </rPh>
    <phoneticPr fontId="1"/>
  </si>
  <si>
    <t>税金 　</t>
    <rPh sb="0" eb="2">
      <t xml:space="preserve">ゼイキン </t>
    </rPh>
    <phoneticPr fontId="1"/>
  </si>
  <si>
    <r>
      <t>立石式　　超簡単　</t>
    </r>
    <r>
      <rPr>
        <b/>
        <sz val="20"/>
        <color rgb="FFFF0000"/>
        <rFont val="MS Mincho"/>
        <family val="1"/>
        <charset val="128"/>
      </rPr>
      <t>命銭</t>
    </r>
    <r>
      <rPr>
        <b/>
        <sz val="16"/>
        <color theme="1"/>
        <rFont val="MS Mincho"/>
        <family val="1"/>
        <charset val="128"/>
      </rPr>
      <t>資金繰り表</t>
    </r>
    <rPh sb="0" eb="3">
      <t xml:space="preserve">タテイシシキ </t>
    </rPh>
    <rPh sb="5" eb="8">
      <t xml:space="preserve">チョウカンタン </t>
    </rPh>
    <rPh sb="9" eb="10">
      <t xml:space="preserve">イノチヲマモル </t>
    </rPh>
    <rPh sb="10" eb="11">
      <t xml:space="preserve">ゼニ </t>
    </rPh>
    <rPh sb="11" eb="14">
      <t xml:space="preserve">シキングリヒョウ </t>
    </rPh>
    <phoneticPr fontId="1"/>
  </si>
  <si>
    <t>　</t>
    <phoneticPr fontId="1"/>
  </si>
  <si>
    <r>
      <rPr>
        <b/>
        <sz val="20"/>
        <color rgb="FFFF0000"/>
        <rFont val="MS Mincho"/>
        <family val="1"/>
        <charset val="128"/>
      </rPr>
      <t>経営者と家族の給料は絶対に必要</t>
    </r>
    <r>
      <rPr>
        <sz val="12"/>
        <color rgb="FFFF0000"/>
        <rFont val="MS Mincho"/>
        <family val="1"/>
        <charset val="128"/>
      </rPr>
      <t>　　</t>
    </r>
    <r>
      <rPr>
        <b/>
        <sz val="20"/>
        <color rgb="FFFF0000"/>
        <rFont val="MS Mincho"/>
        <family val="1"/>
        <charset val="128"/>
      </rPr>
      <t xml:space="preserve">経営者も時給¥1000は最低賃金だと意識する  </t>
    </r>
    <rPh sb="0" eb="2">
      <t xml:space="preserve">ゼッタイニヒツヨウ </t>
    </rPh>
    <rPh sb="7" eb="10">
      <t xml:space="preserve">ケイエイエシャモ </t>
    </rPh>
    <rPh sb="11" eb="13">
      <t xml:space="preserve">ジキュウ </t>
    </rPh>
    <rPh sb="39" eb="40">
      <t>マエ</t>
    </rPh>
    <phoneticPr fontId="1"/>
  </si>
  <si>
    <r>
      <t>苦しくなる(ステージ4)前に　売上ー経費＝利益から　→　売上ー</t>
    </r>
    <r>
      <rPr>
        <b/>
        <sz val="28"/>
        <color rgb="FFFF0000"/>
        <rFont val="MS Mincho"/>
        <family val="1"/>
        <charset val="128"/>
      </rPr>
      <t>命銭</t>
    </r>
    <r>
      <rPr>
        <b/>
        <sz val="20"/>
        <color rgb="FFFF0000"/>
        <rFont val="MS Mincho"/>
        <family val="1"/>
        <charset val="128"/>
      </rPr>
      <t>＝経費へ　</t>
    </r>
    <r>
      <rPr>
        <b/>
        <sz val="26"/>
        <color rgb="FFFF0000"/>
        <rFont val="MS Mincho"/>
        <family val="1"/>
        <charset val="128"/>
      </rPr>
      <t>まずは命銭を確保</t>
    </r>
    <r>
      <rPr>
        <b/>
        <sz val="20"/>
        <color rgb="FFFF0000"/>
        <rFont val="MS Mincho"/>
        <family val="1"/>
        <charset val="128"/>
      </rPr>
      <t>　　</t>
    </r>
    <rPh sb="0" eb="1">
      <t xml:space="preserve">クルシクナルマエニ </t>
    </rPh>
    <rPh sb="15" eb="17">
      <t xml:space="preserve">ウリアゲ </t>
    </rPh>
    <rPh sb="21" eb="23">
      <t xml:space="preserve">リエキ </t>
    </rPh>
    <rPh sb="28" eb="30">
      <t xml:space="preserve">ウリアゲ </t>
    </rPh>
    <rPh sb="31" eb="33">
      <t xml:space="preserve">イノチゼニ </t>
    </rPh>
    <rPh sb="34" eb="36">
      <t xml:space="preserve">ケイヒ </t>
    </rPh>
    <rPh sb="41" eb="43">
      <t xml:space="preserve">イノチゼニヲ </t>
    </rPh>
    <rPh sb="44" eb="46">
      <t xml:space="preserve">カクホ </t>
    </rPh>
    <phoneticPr fontId="1"/>
  </si>
  <si>
    <t>事業主借</t>
    <rPh sb="0" eb="3">
      <t xml:space="preserve">ジギョウヌシカシ </t>
    </rPh>
    <rPh sb="3" eb="4">
      <t xml:space="preserve">カリ 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</si>
</sst>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¥&quot;#,##0;[Red]&quot;¥&quot;\-#,##0"/>
  </numFmts>
  <fonts count="9">
    <font>
      <sz val="12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6"/>
      <color theme="1"/>
      <name val="游ゴシック"/>
      <family val="3"/>
      <charset val="128"/>
      <scheme val="minor"/>
    </font>
    <font>
      <b/>
      <sz val="16"/>
      <color theme="1"/>
      <name val="MS Mincho"/>
      <family val="1"/>
      <charset val="128"/>
    </font>
    <font>
      <b/>
      <u/>
      <sz val="12"/>
      <color theme="1"/>
      <name val="游ゴシック"/>
      <family val="3"/>
      <charset val="128"/>
      <scheme val="minor"/>
    </font>
    <font>
      <b/>
      <sz val="20"/>
      <color rgb="FFFF0000"/>
      <name val="MS Mincho"/>
      <family val="1"/>
      <charset val="128"/>
    </font>
    <font>
      <sz val="12"/>
      <color rgb="FFFF0000"/>
      <name val="MS Mincho"/>
      <family val="1"/>
      <charset val="128"/>
    </font>
    <font>
      <b/>
      <sz val="26"/>
      <color rgb="FFFF0000"/>
      <name val="MS Mincho"/>
      <family val="1"/>
      <charset val="128"/>
    </font>
    <font>
      <b/>
      <sz val="28"/>
      <color rgb="FFFF0000"/>
      <name val="MS Mincho"/>
      <family val="1"/>
      <charset val="128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7" tint="0.39997558519241921"/>
        <bgColor indexed="64"/>
      </patternFill>
    </fill>
  </fills>
  <borders count="5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double">
        <color indexed="64"/>
      </top>
      <bottom style="double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double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/>
      <diagonal/>
    </border>
    <border>
      <left style="double">
        <color auto="1"/>
      </left>
      <right style="thick">
        <color auto="1"/>
      </right>
      <top style="double">
        <color auto="1"/>
      </top>
      <bottom style="thick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double">
        <color auto="1"/>
      </left>
      <right style="thick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 style="thin">
        <color auto="1"/>
      </right>
      <top style="thick">
        <color auto="1"/>
      </top>
      <bottom style="medium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ck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 style="thick">
        <color auto="1"/>
      </bottom>
      <diagonal/>
    </border>
    <border>
      <left style="thick">
        <color auto="1"/>
      </left>
      <right/>
      <top style="double">
        <color auto="1"/>
      </top>
      <bottom style="thick">
        <color auto="1"/>
      </bottom>
      <diagonal/>
    </border>
    <border>
      <left/>
      <right style="medium">
        <color auto="1"/>
      </right>
      <top style="thick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medium">
        <color auto="1"/>
      </bottom>
      <diagonal/>
    </border>
    <border>
      <left style="thick">
        <color auto="1"/>
      </left>
      <right style="thin">
        <color auto="1"/>
      </right>
      <top style="medium">
        <color auto="1"/>
      </top>
      <bottom/>
      <diagonal/>
    </border>
    <border>
      <left style="thick">
        <color auto="1"/>
      </left>
      <right style="thin">
        <color auto="1"/>
      </right>
      <top/>
      <bottom style="double">
        <color auto="1"/>
      </bottom>
      <diagonal/>
    </border>
    <border>
      <left style="thick">
        <color auto="1"/>
      </left>
      <right style="thin">
        <color auto="1"/>
      </right>
      <top/>
      <bottom style="medium">
        <color auto="1"/>
      </bottom>
      <diagonal/>
    </border>
    <border>
      <left style="thick">
        <color auto="1"/>
      </left>
      <right/>
      <top style="double">
        <color auto="1"/>
      </top>
      <bottom style="medium">
        <color auto="1"/>
      </bottom>
      <diagonal/>
    </border>
    <border>
      <left/>
      <right style="thin">
        <color auto="1"/>
      </right>
      <top style="double">
        <color auto="1"/>
      </top>
      <bottom style="medium">
        <color auto="1"/>
      </bottom>
      <diagonal/>
    </border>
    <border>
      <left style="thick">
        <color auto="1"/>
      </left>
      <right/>
      <top style="double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/>
      <bottom style="thick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double">
        <color auto="1"/>
      </top>
      <bottom style="medium">
        <color auto="1"/>
      </bottom>
      <diagonal/>
    </border>
    <border>
      <left/>
      <right style="medium">
        <color auto="1"/>
      </right>
      <top style="double">
        <color indexed="64"/>
      </top>
      <bottom style="double">
        <color indexed="64"/>
      </bottom>
      <diagonal/>
    </border>
    <border>
      <left/>
      <right style="medium">
        <color auto="1"/>
      </right>
      <top style="double">
        <color indexed="64"/>
      </top>
      <bottom style="thick">
        <color auto="1"/>
      </bottom>
      <diagonal/>
    </border>
    <border>
      <left style="thick">
        <color auto="1"/>
      </left>
      <right/>
      <top style="thick">
        <color auto="1"/>
      </top>
      <bottom style="medium">
        <color auto="1"/>
      </bottom>
      <diagonal/>
    </border>
    <border>
      <left style="thin">
        <color auto="1"/>
      </left>
      <right/>
      <top style="thick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double">
        <color auto="1"/>
      </top>
      <bottom style="medium">
        <color auto="1"/>
      </bottom>
      <diagonal/>
    </border>
    <border>
      <left style="thin">
        <color auto="1"/>
      </left>
      <right/>
      <top style="double">
        <color auto="1"/>
      </top>
      <bottom style="double">
        <color auto="1"/>
      </bottom>
      <diagonal/>
    </border>
    <border>
      <left style="thin">
        <color auto="1"/>
      </left>
      <right/>
      <top/>
      <bottom style="thick">
        <color auto="1"/>
      </bottom>
      <diagonal/>
    </border>
    <border>
      <left style="double">
        <color auto="1"/>
      </left>
      <right style="thick">
        <color auto="1"/>
      </right>
      <top style="thick">
        <color auto="1"/>
      </top>
      <bottom style="medium">
        <color auto="1"/>
      </bottom>
      <diagonal/>
    </border>
    <border>
      <left style="double">
        <color auto="1"/>
      </left>
      <right style="thick">
        <color auto="1"/>
      </right>
      <top style="thin">
        <color auto="1"/>
      </top>
      <bottom style="medium">
        <color auto="1"/>
      </bottom>
      <diagonal/>
    </border>
    <border>
      <left style="double">
        <color auto="1"/>
      </left>
      <right style="thick">
        <color auto="1"/>
      </right>
      <top style="thin">
        <color auto="1"/>
      </top>
      <bottom/>
      <diagonal/>
    </border>
    <border>
      <left style="double">
        <color auto="1"/>
      </left>
      <right style="thick">
        <color auto="1"/>
      </right>
      <top style="double">
        <color auto="1"/>
      </top>
      <bottom style="medium">
        <color auto="1"/>
      </bottom>
      <diagonal/>
    </border>
    <border>
      <left style="double">
        <color auto="1"/>
      </left>
      <right style="thick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86">
    <xf numFmtId="0" fontId="0" fillId="0" borderId="0" xfId="0">
      <alignment vertical="center"/>
    </xf>
    <xf numFmtId="6" fontId="0" fillId="0" borderId="0" xfId="0" applyNumberFormat="1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right" vertical="center"/>
    </xf>
    <xf numFmtId="3" fontId="0" fillId="0" borderId="1" xfId="0" applyNumberFormat="1" applyBorder="1" applyAlignment="1">
      <alignment horizontal="right" vertical="center"/>
    </xf>
    <xf numFmtId="0" fontId="0" fillId="0" borderId="2" xfId="0" applyBorder="1">
      <alignment vertical="center"/>
    </xf>
    <xf numFmtId="3" fontId="0" fillId="0" borderId="2" xfId="0" applyNumberFormat="1" applyBorder="1" applyAlignment="1">
      <alignment horizontal="right" vertical="center"/>
    </xf>
    <xf numFmtId="0" fontId="0" fillId="0" borderId="6" xfId="0" applyBorder="1">
      <alignment vertical="center"/>
    </xf>
    <xf numFmtId="0" fontId="0" fillId="0" borderId="2" xfId="0" applyBorder="1" applyAlignment="1">
      <alignment horizontal="right" vertical="center"/>
    </xf>
    <xf numFmtId="0" fontId="0" fillId="2" borderId="25" xfId="0" applyFill="1" applyBorder="1">
      <alignment vertical="center"/>
    </xf>
    <xf numFmtId="0" fontId="0" fillId="2" borderId="25" xfId="0" applyFill="1" applyBorder="1" applyAlignment="1">
      <alignment horizontal="right" vertical="center"/>
    </xf>
    <xf numFmtId="3" fontId="0" fillId="2" borderId="25" xfId="0" applyNumberFormat="1" applyFill="1" applyBorder="1" applyAlignment="1">
      <alignment horizontal="right" vertical="center"/>
    </xf>
    <xf numFmtId="6" fontId="0" fillId="2" borderId="13" xfId="0" applyNumberFormat="1" applyFill="1" applyBorder="1" applyAlignment="1">
      <alignment horizontal="center" vertical="center"/>
    </xf>
    <xf numFmtId="0" fontId="0" fillId="0" borderId="32" xfId="0" applyBorder="1">
      <alignment vertical="center"/>
    </xf>
    <xf numFmtId="0" fontId="0" fillId="2" borderId="32" xfId="0" applyFill="1" applyBorder="1">
      <alignment vertical="center"/>
    </xf>
    <xf numFmtId="3" fontId="0" fillId="2" borderId="32" xfId="0" applyNumberFormat="1" applyFill="1" applyBorder="1" applyAlignment="1">
      <alignment horizontal="right" vertical="center"/>
    </xf>
    <xf numFmtId="0" fontId="0" fillId="2" borderId="33" xfId="0" applyFill="1" applyBorder="1">
      <alignment vertical="center"/>
    </xf>
    <xf numFmtId="6" fontId="0" fillId="2" borderId="17" xfId="0" applyNumberFormat="1" applyFill="1" applyBorder="1" applyAlignment="1">
      <alignment horizontal="center" vertical="center"/>
    </xf>
    <xf numFmtId="6" fontId="0" fillId="0" borderId="18" xfId="0" applyNumberFormat="1" applyBorder="1">
      <alignment vertical="center"/>
    </xf>
    <xf numFmtId="6" fontId="0" fillId="0" borderId="5" xfId="0" applyNumberFormat="1" applyBorder="1">
      <alignment vertical="center"/>
    </xf>
    <xf numFmtId="6" fontId="0" fillId="0" borderId="19" xfId="0" applyNumberFormat="1" applyBorder="1">
      <alignment vertical="center"/>
    </xf>
    <xf numFmtId="6" fontId="2" fillId="2" borderId="30" xfId="0" applyNumberFormat="1" applyFont="1" applyFill="1" applyBorder="1">
      <alignment vertical="center"/>
    </xf>
    <xf numFmtId="6" fontId="2" fillId="2" borderId="3" xfId="0" applyNumberFormat="1" applyFont="1" applyFill="1" applyBorder="1">
      <alignment vertical="center"/>
    </xf>
    <xf numFmtId="6" fontId="2" fillId="0" borderId="3" xfId="0" applyNumberFormat="1" applyFont="1" applyBorder="1">
      <alignment vertical="center"/>
    </xf>
    <xf numFmtId="6" fontId="2" fillId="2" borderId="21" xfId="0" applyNumberFormat="1" applyFont="1" applyFill="1" applyBorder="1">
      <alignment vertical="center"/>
    </xf>
    <xf numFmtId="0" fontId="0" fillId="0" borderId="15" xfId="0" applyBorder="1">
      <alignment vertical="center"/>
    </xf>
    <xf numFmtId="0" fontId="0" fillId="0" borderId="14" xfId="0" applyBorder="1">
      <alignment vertical="center"/>
    </xf>
    <xf numFmtId="6" fontId="0" fillId="2" borderId="40" xfId="0" applyNumberFormat="1" applyFill="1" applyBorder="1" applyAlignment="1">
      <alignment horizontal="center" vertical="center"/>
    </xf>
    <xf numFmtId="0" fontId="0" fillId="0" borderId="4" xfId="0" applyBorder="1">
      <alignment vertical="center"/>
    </xf>
    <xf numFmtId="0" fontId="0" fillId="0" borderId="7" xfId="0" applyBorder="1">
      <alignment vertical="center"/>
    </xf>
    <xf numFmtId="0" fontId="0" fillId="2" borderId="42" xfId="0" applyFill="1" applyBorder="1">
      <alignment vertical="center"/>
    </xf>
    <xf numFmtId="0" fontId="0" fillId="0" borderId="11" xfId="0" applyBorder="1">
      <alignment vertical="center"/>
    </xf>
    <xf numFmtId="0" fontId="0" fillId="2" borderId="43" xfId="0" applyFill="1" applyBorder="1">
      <alignment vertical="center"/>
    </xf>
    <xf numFmtId="0" fontId="0" fillId="0" borderId="43" xfId="0" applyBorder="1">
      <alignment vertical="center"/>
    </xf>
    <xf numFmtId="0" fontId="0" fillId="2" borderId="44" xfId="0" applyFill="1" applyBorder="1">
      <alignment vertical="center"/>
    </xf>
    <xf numFmtId="6" fontId="0" fillId="2" borderId="45" xfId="0" applyNumberFormat="1" applyFill="1" applyBorder="1" applyAlignment="1">
      <alignment horizontal="center" vertical="center"/>
    </xf>
    <xf numFmtId="6" fontId="0" fillId="0" borderId="8" xfId="0" applyNumberFormat="1" applyBorder="1">
      <alignment vertical="center"/>
    </xf>
    <xf numFmtId="6" fontId="0" fillId="0" borderId="47" xfId="0" applyNumberFormat="1" applyBorder="1">
      <alignment vertical="center"/>
    </xf>
    <xf numFmtId="6" fontId="0" fillId="2" borderId="48" xfId="0" applyNumberFormat="1" applyFill="1" applyBorder="1">
      <alignment vertical="center"/>
    </xf>
    <xf numFmtId="6" fontId="0" fillId="0" borderId="12" xfId="0" applyNumberFormat="1" applyBorder="1">
      <alignment vertical="center"/>
    </xf>
    <xf numFmtId="6" fontId="0" fillId="3" borderId="12" xfId="0" applyNumberFormat="1" applyFill="1" applyBorder="1">
      <alignment vertical="center"/>
    </xf>
    <xf numFmtId="6" fontId="0" fillId="0" borderId="49" xfId="0" applyNumberFormat="1" applyBorder="1">
      <alignment vertical="center"/>
    </xf>
    <xf numFmtId="6" fontId="0" fillId="3" borderId="10" xfId="0" applyNumberFormat="1" applyFill="1" applyBorder="1">
      <alignment vertical="center"/>
    </xf>
    <xf numFmtId="0" fontId="4" fillId="4" borderId="14" xfId="0" applyFont="1" applyFill="1" applyBorder="1">
      <alignment vertical="center"/>
    </xf>
    <xf numFmtId="6" fontId="0" fillId="4" borderId="18" xfId="0" applyNumberFormat="1" applyFill="1" applyBorder="1">
      <alignment vertical="center"/>
    </xf>
    <xf numFmtId="6" fontId="0" fillId="4" borderId="2" xfId="0" applyNumberFormat="1" applyFill="1" applyBorder="1">
      <alignment vertical="center"/>
    </xf>
    <xf numFmtId="0" fontId="0" fillId="4" borderId="2" xfId="0" applyFill="1" applyBorder="1">
      <alignment vertical="center"/>
    </xf>
    <xf numFmtId="6" fontId="0" fillId="4" borderId="12" xfId="0" applyNumberFormat="1" applyFill="1" applyBorder="1">
      <alignment vertical="center"/>
    </xf>
    <xf numFmtId="0" fontId="4" fillId="4" borderId="15" xfId="0" applyFont="1" applyFill="1" applyBorder="1">
      <alignment vertical="center"/>
    </xf>
    <xf numFmtId="6" fontId="0" fillId="4" borderId="5" xfId="0" applyNumberFormat="1" applyFill="1" applyBorder="1">
      <alignment vertical="center"/>
    </xf>
    <xf numFmtId="0" fontId="0" fillId="4" borderId="1" xfId="0" applyFill="1" applyBorder="1">
      <alignment vertical="center"/>
    </xf>
    <xf numFmtId="0" fontId="0" fillId="4" borderId="4" xfId="0" applyFill="1" applyBorder="1">
      <alignment vertical="center"/>
    </xf>
    <xf numFmtId="6" fontId="0" fillId="4" borderId="8" xfId="0" applyNumberFormat="1" applyFill="1" applyBorder="1">
      <alignment vertical="center"/>
    </xf>
    <xf numFmtId="0" fontId="4" fillId="4" borderId="35" xfId="0" applyFont="1" applyFill="1" applyBorder="1">
      <alignment vertical="center"/>
    </xf>
    <xf numFmtId="6" fontId="0" fillId="4" borderId="34" xfId="0" applyNumberFormat="1" applyFill="1" applyBorder="1">
      <alignment vertical="center"/>
    </xf>
    <xf numFmtId="0" fontId="0" fillId="4" borderId="24" xfId="0" applyFill="1" applyBorder="1">
      <alignment vertical="center"/>
    </xf>
    <xf numFmtId="0" fontId="0" fillId="4" borderId="41" xfId="0" applyFill="1" applyBorder="1">
      <alignment vertical="center"/>
    </xf>
    <xf numFmtId="6" fontId="0" fillId="4" borderId="46" xfId="0" applyNumberFormat="1" applyFill="1" applyBorder="1">
      <alignment vertical="center"/>
    </xf>
    <xf numFmtId="3" fontId="0" fillId="4" borderId="1" xfId="0" applyNumberFormat="1" applyFill="1" applyBorder="1" applyAlignment="1">
      <alignment horizontal="right" vertical="center"/>
    </xf>
    <xf numFmtId="0" fontId="0" fillId="4" borderId="1" xfId="0" applyFill="1" applyBorder="1" applyAlignment="1">
      <alignment horizontal="right" vertical="center"/>
    </xf>
    <xf numFmtId="0" fontId="4" fillId="4" borderId="16" xfId="0" applyFont="1" applyFill="1" applyBorder="1">
      <alignment vertical="center"/>
    </xf>
    <xf numFmtId="6" fontId="0" fillId="4" borderId="19" xfId="0" applyNumberFormat="1" applyFill="1" applyBorder="1">
      <alignment vertical="center"/>
    </xf>
    <xf numFmtId="0" fontId="0" fillId="4" borderId="6" xfId="0" applyFill="1" applyBorder="1">
      <alignment vertical="center"/>
    </xf>
    <xf numFmtId="0" fontId="0" fillId="4" borderId="6" xfId="0" applyFill="1" applyBorder="1" applyAlignment="1">
      <alignment horizontal="right" vertical="center"/>
    </xf>
    <xf numFmtId="0" fontId="0" fillId="4" borderId="7" xfId="0" applyFill="1" applyBorder="1">
      <alignment vertical="center"/>
    </xf>
    <xf numFmtId="0" fontId="0" fillId="0" borderId="50" xfId="0" applyBorder="1">
      <alignment vertical="center"/>
    </xf>
    <xf numFmtId="0" fontId="6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2" borderId="39" xfId="0" applyFill="1" applyBorder="1" applyAlignment="1">
      <alignment horizontal="center" vertical="center"/>
    </xf>
    <xf numFmtId="0" fontId="0" fillId="2" borderId="23" xfId="0" applyFill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0" fontId="2" fillId="0" borderId="37" xfId="0" applyFont="1" applyBorder="1" applyAlignment="1">
      <alignment horizontal="center" vertical="center"/>
    </xf>
    <xf numFmtId="0" fontId="2" fillId="2" borderId="22" xfId="0" applyFont="1" applyFill="1" applyBorder="1" applyAlignment="1">
      <alignment horizontal="center" vertical="center"/>
    </xf>
    <xf numFmtId="0" fontId="2" fillId="2" borderId="38" xfId="0" applyFont="1" applyFill="1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2" fillId="2" borderId="29" xfId="0" applyFont="1" applyFill="1" applyBorder="1" applyAlignment="1">
      <alignment horizontal="center" vertical="center"/>
    </xf>
    <xf numFmtId="0" fontId="2" fillId="2" borderId="36" xfId="0" applyFont="1" applyFill="1" applyBorder="1" applyAlignment="1">
      <alignment horizontal="center" vertical="center"/>
    </xf>
    <xf numFmtId="0" fontId="2" fillId="2" borderId="31" xfId="0" applyFont="1" applyFill="1" applyBorder="1" applyAlignment="1">
      <alignment horizontal="center" vertical="center"/>
    </xf>
    <xf numFmtId="0" fontId="2" fillId="2" borderId="37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O31"/>
  <sheetViews>
    <sheetView tabSelected="1" zoomScaleNormal="100" workbookViewId="0">
      <pane xSplit="2" ySplit="3" topLeftCell="C4" activePane="bottomRight" state="frozen"/>
      <selection pane="topRight" activeCell="C1" sqref="C1"/>
      <selection pane="bottomLeft" activeCell="A3" sqref="A3"/>
      <selection pane="bottomRight" sqref="A1:O30"/>
    </sheetView>
  </sheetViews>
  <sheetFormatPr baseColWidth="10" defaultColWidth="11.5703125" defaultRowHeight="20"/>
  <cols>
    <col min="1" max="1" width="11.140625" bestFit="1" customWidth="1"/>
    <col min="2" max="2" width="27" bestFit="1" customWidth="1"/>
    <col min="3" max="3" width="15.42578125" style="1" bestFit="1" customWidth="1"/>
    <col min="4" max="4" width="11.28515625" customWidth="1"/>
    <col min="5" max="14" width="8.7109375" customWidth="1"/>
    <col min="15" max="15" width="11.140625" bestFit="1" customWidth="1"/>
  </cols>
  <sheetData>
    <row r="1" spans="1:15" ht="24">
      <c r="A1" s="68" t="s">
        <v>40</v>
      </c>
      <c r="B1" s="67"/>
      <c r="C1" s="67"/>
      <c r="D1" s="67"/>
      <c r="E1" s="67"/>
      <c r="F1" s="67"/>
      <c r="G1" s="67"/>
      <c r="H1" s="67"/>
      <c r="I1" s="67"/>
      <c r="J1" s="67"/>
      <c r="K1" s="67"/>
      <c r="L1" s="67"/>
      <c r="M1" s="67"/>
      <c r="N1" s="67"/>
      <c r="O1" s="67"/>
    </row>
    <row r="2" spans="1:15" ht="12" customHeight="1" thickBot="1"/>
    <row r="3" spans="1:15" ht="22" thickTop="1" thickBot="1">
      <c r="A3" s="71"/>
      <c r="B3" s="72"/>
      <c r="C3" s="17" t="s">
        <v>0</v>
      </c>
      <c r="D3" s="12" t="s">
        <v>1</v>
      </c>
      <c r="E3" s="12" t="s">
        <v>2</v>
      </c>
      <c r="F3" s="12" t="s">
        <v>3</v>
      </c>
      <c r="G3" s="12" t="s">
        <v>4</v>
      </c>
      <c r="H3" s="12" t="s">
        <v>5</v>
      </c>
      <c r="I3" s="12" t="s">
        <v>6</v>
      </c>
      <c r="J3" s="12" t="s">
        <v>7</v>
      </c>
      <c r="K3" s="12" t="s">
        <v>8</v>
      </c>
      <c r="L3" s="12" t="s">
        <v>9</v>
      </c>
      <c r="M3" s="12" t="s">
        <v>10</v>
      </c>
      <c r="N3" s="27" t="s">
        <v>11</v>
      </c>
      <c r="O3" s="35" t="s">
        <v>30</v>
      </c>
    </row>
    <row r="4" spans="1:15">
      <c r="A4" s="78"/>
      <c r="B4" s="43" t="s">
        <v>13</v>
      </c>
      <c r="C4" s="44">
        <v>10000000</v>
      </c>
      <c r="D4" s="45">
        <f>C27</f>
        <v>10520000</v>
      </c>
      <c r="E4" s="46"/>
      <c r="F4" s="46"/>
      <c r="G4" s="46"/>
      <c r="H4" s="46"/>
      <c r="I4" s="46"/>
      <c r="J4" s="46"/>
      <c r="K4" s="46"/>
      <c r="L4" s="46"/>
      <c r="M4" s="46"/>
      <c r="N4" s="46"/>
      <c r="O4" s="47">
        <f>SUM(C4:N4)</f>
        <v>20520000</v>
      </c>
    </row>
    <row r="5" spans="1:15">
      <c r="A5" s="78"/>
      <c r="B5" s="48" t="s">
        <v>37</v>
      </c>
      <c r="C5" s="49">
        <v>3000000</v>
      </c>
      <c r="D5" s="50"/>
      <c r="E5" s="50"/>
      <c r="F5" s="50"/>
      <c r="G5" s="50"/>
      <c r="H5" s="50"/>
      <c r="I5" s="50"/>
      <c r="J5" s="50"/>
      <c r="K5" s="50"/>
      <c r="L5" s="50"/>
      <c r="M5" s="50"/>
      <c r="N5" s="51"/>
      <c r="O5" s="52">
        <f>SUM(C5:N5)</f>
        <v>3000000</v>
      </c>
    </row>
    <row r="6" spans="1:15" ht="21" thickBot="1">
      <c r="A6" s="80"/>
      <c r="B6" s="53" t="s">
        <v>12</v>
      </c>
      <c r="C6" s="54">
        <v>2000000</v>
      </c>
      <c r="D6" s="55"/>
      <c r="E6" s="55"/>
      <c r="F6" s="55"/>
      <c r="G6" s="55"/>
      <c r="H6" s="55"/>
      <c r="I6" s="55"/>
      <c r="J6" s="55"/>
      <c r="K6" s="55"/>
      <c r="L6" s="55"/>
      <c r="M6" s="55"/>
      <c r="N6" s="56"/>
      <c r="O6" s="57">
        <v>2000000</v>
      </c>
    </row>
    <row r="7" spans="1:15">
      <c r="A7" s="77" t="s">
        <v>16</v>
      </c>
      <c r="B7" s="25" t="s">
        <v>14</v>
      </c>
      <c r="C7" s="19">
        <v>1500000</v>
      </c>
      <c r="D7" s="2"/>
      <c r="E7" s="2"/>
      <c r="F7" s="2"/>
      <c r="G7" s="2"/>
      <c r="H7" s="2"/>
      <c r="I7" s="2"/>
      <c r="J7" s="2"/>
      <c r="K7" s="2"/>
      <c r="L7" s="2"/>
      <c r="M7" s="2"/>
      <c r="N7" s="28"/>
      <c r="O7" s="36">
        <f>SUM(C7:N7)</f>
        <v>1500000</v>
      </c>
    </row>
    <row r="8" spans="1:15">
      <c r="A8" s="78"/>
      <c r="B8" s="25" t="s">
        <v>15</v>
      </c>
      <c r="C8" s="19">
        <v>820000</v>
      </c>
      <c r="D8" s="2"/>
      <c r="E8" s="2"/>
      <c r="F8" s="2"/>
      <c r="G8" s="2"/>
      <c r="H8" s="2"/>
      <c r="I8" s="2"/>
      <c r="J8" s="2"/>
      <c r="K8" s="2"/>
      <c r="L8" s="2"/>
      <c r="M8" s="2"/>
      <c r="N8" s="28"/>
      <c r="O8" s="36">
        <f>SUM(C8:N8)</f>
        <v>820000</v>
      </c>
    </row>
    <row r="9" spans="1:15">
      <c r="A9" s="78"/>
      <c r="B9" s="25" t="s">
        <v>23</v>
      </c>
      <c r="C9" s="19">
        <v>0</v>
      </c>
      <c r="D9" s="2"/>
      <c r="E9" s="2"/>
      <c r="F9" s="2"/>
      <c r="G9" s="2"/>
      <c r="H9" s="2"/>
      <c r="I9" s="2"/>
      <c r="J9" s="2"/>
      <c r="K9" s="2"/>
      <c r="L9" s="2"/>
      <c r="M9" s="2"/>
      <c r="N9" s="28"/>
      <c r="O9" s="36">
        <v>0</v>
      </c>
    </row>
    <row r="10" spans="1:15" ht="21" thickBot="1">
      <c r="A10" s="79"/>
      <c r="B10" s="65" t="s">
        <v>44</v>
      </c>
      <c r="C10" s="20">
        <v>0</v>
      </c>
      <c r="D10" s="7"/>
      <c r="E10" s="7"/>
      <c r="F10" s="7"/>
      <c r="G10" s="7"/>
      <c r="H10" s="7"/>
      <c r="I10" s="7"/>
      <c r="J10" s="7"/>
      <c r="K10" s="7"/>
      <c r="L10" s="7"/>
      <c r="M10" s="7"/>
      <c r="N10" s="29"/>
      <c r="O10" s="37">
        <f>SUM(C10:N10)</f>
        <v>0</v>
      </c>
    </row>
    <row r="11" spans="1:15" ht="29" thickTop="1" thickBot="1">
      <c r="A11" s="82" t="s">
        <v>33</v>
      </c>
      <c r="B11" s="83"/>
      <c r="C11" s="21">
        <f>SUM(C7:C10)</f>
        <v>2320000</v>
      </c>
      <c r="D11" s="9"/>
      <c r="E11" s="9"/>
      <c r="F11" s="9"/>
      <c r="G11" s="9"/>
      <c r="H11" s="9"/>
      <c r="I11" s="10"/>
      <c r="J11" s="10"/>
      <c r="K11" s="11"/>
      <c r="L11" s="9"/>
      <c r="M11" s="9"/>
      <c r="N11" s="30"/>
      <c r="O11" s="38">
        <f>SUM(C11:N11)</f>
        <v>2320000</v>
      </c>
    </row>
    <row r="12" spans="1:15">
      <c r="A12" s="77" t="s">
        <v>17</v>
      </c>
      <c r="B12" s="26" t="s">
        <v>35</v>
      </c>
      <c r="C12" s="18">
        <v>20000</v>
      </c>
      <c r="D12" s="5"/>
      <c r="E12" s="5"/>
      <c r="F12" s="5"/>
      <c r="G12" s="5"/>
      <c r="H12" s="5"/>
      <c r="I12" s="6"/>
      <c r="J12" s="8"/>
      <c r="K12" s="6"/>
      <c r="L12" s="5"/>
      <c r="M12" s="5"/>
      <c r="N12" s="31"/>
      <c r="O12" s="39">
        <f>SUM(C12:N12)</f>
        <v>20000</v>
      </c>
    </row>
    <row r="13" spans="1:15">
      <c r="A13" s="78"/>
      <c r="B13" s="25" t="s">
        <v>29</v>
      </c>
      <c r="C13" s="19">
        <v>380000</v>
      </c>
      <c r="D13" s="2"/>
      <c r="E13" s="2"/>
      <c r="F13" s="2"/>
      <c r="G13" s="2"/>
      <c r="H13" s="2"/>
      <c r="I13" s="3"/>
      <c r="J13" s="4"/>
      <c r="K13" s="4"/>
      <c r="L13" s="2"/>
      <c r="M13" s="2"/>
      <c r="N13" s="28"/>
      <c r="O13" s="39">
        <f>SUM(C13:N13)</f>
        <v>380000</v>
      </c>
    </row>
    <row r="14" spans="1:15">
      <c r="A14" s="78"/>
      <c r="B14" s="48" t="s">
        <v>38</v>
      </c>
      <c r="C14" s="49">
        <v>300000</v>
      </c>
      <c r="D14" s="50"/>
      <c r="E14" s="50"/>
      <c r="F14" s="50"/>
      <c r="G14" s="50"/>
      <c r="H14" s="50"/>
      <c r="I14" s="58"/>
      <c r="J14" s="59"/>
      <c r="K14" s="58"/>
      <c r="L14" s="50"/>
      <c r="M14" s="50"/>
      <c r="N14" s="51"/>
      <c r="O14" s="47">
        <f t="shared" ref="O14:O28" si="0">SUM(C14:N14)</f>
        <v>300000</v>
      </c>
    </row>
    <row r="15" spans="1:15">
      <c r="A15" s="78"/>
      <c r="B15" s="25" t="s">
        <v>18</v>
      </c>
      <c r="C15" s="19">
        <v>750000</v>
      </c>
      <c r="D15" s="2"/>
      <c r="E15" s="2"/>
      <c r="F15" s="2"/>
      <c r="G15" s="2"/>
      <c r="H15" s="2"/>
      <c r="I15" s="4"/>
      <c r="J15" s="3"/>
      <c r="K15" s="4"/>
      <c r="L15" s="2"/>
      <c r="M15" s="2"/>
      <c r="N15" s="28"/>
      <c r="O15" s="39">
        <f t="shared" si="0"/>
        <v>750000</v>
      </c>
    </row>
    <row r="16" spans="1:15">
      <c r="A16" s="78"/>
      <c r="B16" s="25" t="s">
        <v>19</v>
      </c>
      <c r="C16" s="19">
        <v>0</v>
      </c>
      <c r="D16" s="2"/>
      <c r="E16" s="2"/>
      <c r="F16" s="2"/>
      <c r="G16" s="2"/>
      <c r="H16" s="2"/>
      <c r="I16" s="4"/>
      <c r="J16" s="3"/>
      <c r="K16" s="4"/>
      <c r="L16" s="2"/>
      <c r="M16" s="2"/>
      <c r="N16" s="28"/>
      <c r="O16" s="39">
        <f t="shared" si="0"/>
        <v>0</v>
      </c>
    </row>
    <row r="17" spans="1:15">
      <c r="A17" s="78"/>
      <c r="B17" s="25" t="s">
        <v>31</v>
      </c>
      <c r="C17" s="19">
        <v>100000</v>
      </c>
      <c r="D17" s="2"/>
      <c r="E17" s="2"/>
      <c r="F17" s="2"/>
      <c r="G17" s="2"/>
      <c r="H17" s="2"/>
      <c r="I17" s="4"/>
      <c r="J17" s="3"/>
      <c r="K17" s="4"/>
      <c r="L17" s="2"/>
      <c r="M17" s="2"/>
      <c r="N17" s="28"/>
      <c r="O17" s="39">
        <f t="shared" si="0"/>
        <v>100000</v>
      </c>
    </row>
    <row r="18" spans="1:15">
      <c r="A18" s="78"/>
      <c r="B18" s="25" t="s">
        <v>32</v>
      </c>
      <c r="C18" s="19">
        <v>20000</v>
      </c>
      <c r="D18" s="2"/>
      <c r="E18" s="2"/>
      <c r="F18" s="2"/>
      <c r="G18" s="2"/>
      <c r="H18" s="2"/>
      <c r="I18" s="4"/>
      <c r="J18" s="3"/>
      <c r="K18" s="4"/>
      <c r="L18" s="2"/>
      <c r="M18" s="2"/>
      <c r="N18" s="28"/>
      <c r="O18" s="39">
        <f t="shared" si="0"/>
        <v>20000</v>
      </c>
    </row>
    <row r="19" spans="1:15">
      <c r="A19" s="78"/>
      <c r="B19" s="25" t="s">
        <v>20</v>
      </c>
      <c r="C19" s="19">
        <v>0</v>
      </c>
      <c r="D19" s="2"/>
      <c r="E19" s="2"/>
      <c r="F19" s="2"/>
      <c r="G19" s="2"/>
      <c r="H19" s="2"/>
      <c r="I19" s="4"/>
      <c r="J19" s="3"/>
      <c r="K19" s="4"/>
      <c r="L19" s="2"/>
      <c r="M19" s="2"/>
      <c r="N19" s="28"/>
      <c r="O19" s="39">
        <f t="shared" si="0"/>
        <v>0</v>
      </c>
    </row>
    <row r="20" spans="1:15">
      <c r="A20" s="78"/>
      <c r="B20" s="25" t="s">
        <v>21</v>
      </c>
      <c r="C20" s="19">
        <v>0</v>
      </c>
      <c r="D20" s="2"/>
      <c r="E20" s="2"/>
      <c r="F20" s="2"/>
      <c r="G20" s="2"/>
      <c r="H20" s="2"/>
      <c r="I20" s="3"/>
      <c r="J20" s="4"/>
      <c r="K20" s="4"/>
      <c r="L20" s="2"/>
      <c r="M20" s="2"/>
      <c r="N20" s="28"/>
      <c r="O20" s="39">
        <f t="shared" si="0"/>
        <v>0</v>
      </c>
    </row>
    <row r="21" spans="1:15">
      <c r="A21" s="78"/>
      <c r="B21" s="48" t="s">
        <v>22</v>
      </c>
      <c r="C21" s="49">
        <v>90000</v>
      </c>
      <c r="D21" s="50"/>
      <c r="E21" s="50"/>
      <c r="F21" s="50"/>
      <c r="G21" s="50"/>
      <c r="H21" s="50"/>
      <c r="I21" s="58"/>
      <c r="J21" s="59"/>
      <c r="K21" s="58"/>
      <c r="L21" s="50"/>
      <c r="M21" s="50"/>
      <c r="N21" s="51"/>
      <c r="O21" s="47">
        <f t="shared" si="0"/>
        <v>90000</v>
      </c>
    </row>
    <row r="22" spans="1:15">
      <c r="A22" s="78"/>
      <c r="B22" s="48" t="s">
        <v>39</v>
      </c>
      <c r="C22" s="49">
        <v>0</v>
      </c>
      <c r="D22" s="50"/>
      <c r="E22" s="50"/>
      <c r="F22" s="50"/>
      <c r="G22" s="50"/>
      <c r="H22" s="50"/>
      <c r="I22" s="58"/>
      <c r="J22" s="59"/>
      <c r="K22" s="58"/>
      <c r="L22" s="50"/>
      <c r="M22" s="50"/>
      <c r="N22" s="51"/>
      <c r="O22" s="47">
        <f t="shared" si="0"/>
        <v>0</v>
      </c>
    </row>
    <row r="23" spans="1:15">
      <c r="A23" s="81" t="s">
        <v>25</v>
      </c>
      <c r="B23" s="48" t="s">
        <v>26</v>
      </c>
      <c r="C23" s="49">
        <v>40000</v>
      </c>
      <c r="D23" s="50"/>
      <c r="E23" s="50"/>
      <c r="F23" s="50"/>
      <c r="G23" s="50"/>
      <c r="H23" s="50"/>
      <c r="I23" s="58"/>
      <c r="J23" s="58"/>
      <c r="K23" s="58"/>
      <c r="L23" s="50"/>
      <c r="M23" s="50"/>
      <c r="N23" s="51"/>
      <c r="O23" s="47">
        <f t="shared" si="0"/>
        <v>40000</v>
      </c>
    </row>
    <row r="24" spans="1:15">
      <c r="A24" s="78"/>
      <c r="B24" s="48" t="s">
        <v>27</v>
      </c>
      <c r="C24" s="49">
        <v>0</v>
      </c>
      <c r="D24" s="50"/>
      <c r="E24" s="50"/>
      <c r="F24" s="50"/>
      <c r="G24" s="50"/>
      <c r="H24" s="50"/>
      <c r="I24" s="59"/>
      <c r="J24" s="59"/>
      <c r="K24" s="59"/>
      <c r="L24" s="50"/>
      <c r="M24" s="50"/>
      <c r="N24" s="51"/>
      <c r="O24" s="47">
        <f t="shared" si="0"/>
        <v>0</v>
      </c>
    </row>
    <row r="25" spans="1:15" ht="21" thickBot="1">
      <c r="A25" s="78"/>
      <c r="B25" s="60" t="s">
        <v>28</v>
      </c>
      <c r="C25" s="61">
        <v>100000</v>
      </c>
      <c r="D25" s="62"/>
      <c r="E25" s="62"/>
      <c r="F25" s="62"/>
      <c r="G25" s="62"/>
      <c r="H25" s="62"/>
      <c r="I25" s="63"/>
      <c r="J25" s="63"/>
      <c r="K25" s="63"/>
      <c r="L25" s="62"/>
      <c r="M25" s="62"/>
      <c r="N25" s="64"/>
      <c r="O25" s="47">
        <f t="shared" si="0"/>
        <v>100000</v>
      </c>
    </row>
    <row r="26" spans="1:15" ht="29" thickTop="1" thickBot="1">
      <c r="A26" s="84" t="s">
        <v>36</v>
      </c>
      <c r="B26" s="85"/>
      <c r="C26" s="22">
        <f>SUM(C12:C25)</f>
        <v>1800000</v>
      </c>
      <c r="D26" s="14"/>
      <c r="E26" s="14"/>
      <c r="F26" s="14"/>
      <c r="G26" s="14"/>
      <c r="H26" s="14"/>
      <c r="I26" s="15"/>
      <c r="J26" s="15"/>
      <c r="K26" s="15"/>
      <c r="L26" s="14"/>
      <c r="M26" s="14"/>
      <c r="N26" s="32"/>
      <c r="O26" s="40">
        <f t="shared" si="0"/>
        <v>1800000</v>
      </c>
    </row>
    <row r="27" spans="1:15" ht="29" thickTop="1" thickBot="1">
      <c r="A27" s="73" t="s">
        <v>24</v>
      </c>
      <c r="B27" s="74"/>
      <c r="C27" s="23">
        <f>C4+C11-C26</f>
        <v>10520000</v>
      </c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33"/>
      <c r="O27" s="41">
        <f t="shared" si="0"/>
        <v>10520000</v>
      </c>
    </row>
    <row r="28" spans="1:15" ht="29" thickTop="1" thickBot="1">
      <c r="A28" s="75" t="s">
        <v>34</v>
      </c>
      <c r="B28" s="76"/>
      <c r="C28" s="24">
        <v>520000</v>
      </c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34"/>
      <c r="O28" s="42">
        <f t="shared" si="0"/>
        <v>520000</v>
      </c>
    </row>
    <row r="29" spans="1:15" ht="47.25" customHeight="1" thickTop="1">
      <c r="A29" s="69" t="s">
        <v>43</v>
      </c>
      <c r="B29" s="70"/>
      <c r="C29" s="70"/>
      <c r="D29" s="70"/>
      <c r="E29" s="70"/>
      <c r="F29" s="70"/>
      <c r="G29" s="70"/>
      <c r="H29" s="70"/>
      <c r="I29" s="70"/>
      <c r="J29" s="70"/>
      <c r="K29" s="70"/>
      <c r="L29" s="70"/>
      <c r="M29" s="70"/>
      <c r="N29" s="70"/>
      <c r="O29" s="70"/>
    </row>
    <row r="30" spans="1:15" ht="51" customHeight="1">
      <c r="A30" s="66" t="s">
        <v>42</v>
      </c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</row>
    <row r="31" spans="1:15" ht="68" customHeight="1">
      <c r="A31" s="67" t="s">
        <v>41</v>
      </c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</row>
  </sheetData>
  <mergeCells count="13">
    <mergeCell ref="A30:O30"/>
    <mergeCell ref="A31:O31"/>
    <mergeCell ref="A1:O1"/>
    <mergeCell ref="A29:O29"/>
    <mergeCell ref="A3:B3"/>
    <mergeCell ref="A27:B27"/>
    <mergeCell ref="A28:B28"/>
    <mergeCell ref="A7:A10"/>
    <mergeCell ref="A4:A6"/>
    <mergeCell ref="A12:A22"/>
    <mergeCell ref="A23:A25"/>
    <mergeCell ref="A11:B11"/>
    <mergeCell ref="A26:B26"/>
  </mergeCells>
  <phoneticPr fontId="1"/>
  <pageMargins left="0.39370078740157483" right="0" top="0.39370078740157483" bottom="0" header="0" footer="0"/>
  <pageSetup paperSize="9" scale="6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F66C71-6559-EF43-855C-F537A3BD2F2C}">
  <dimension ref="A1"/>
  <sheetViews>
    <sheetView workbookViewId="0"/>
  </sheetViews>
  <sheetFormatPr baseColWidth="10" defaultRowHeight="20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月次表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ユーザー</dc:creator>
  <cp:lastModifiedBy>裕明 立石</cp:lastModifiedBy>
  <cp:lastPrinted>2021-02-05T08:36:23Z</cp:lastPrinted>
  <dcterms:created xsi:type="dcterms:W3CDTF">2020-08-20T02:29:24Z</dcterms:created>
  <dcterms:modified xsi:type="dcterms:W3CDTF">2024-08-28T00:48:31Z</dcterms:modified>
</cp:coreProperties>
</file>