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仕事データ\競技関係書類\新潟県珠算競技大会\第75回\"/>
    </mc:Choice>
  </mc:AlternateContent>
  <xr:revisionPtr revIDLastSave="0" documentId="8_{24E3EBCA-9AB8-4A13-83C2-EC6E941790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Sheet1!$A$1:$H$68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C13" i="1" l="1"/>
  <c r="C12" i="1"/>
  <c r="C11" i="1"/>
  <c r="C10" i="1"/>
  <c r="C9" i="1"/>
  <c r="C8" i="1"/>
  <c r="E12" i="1" l="1"/>
</calcChain>
</file>

<file path=xl/sharedStrings.xml><?xml version="1.0" encoding="utf-8"?>
<sst xmlns="http://schemas.openxmlformats.org/spreadsheetml/2006/main" count="151" uniqueCount="54">
  <si>
    <t>No.</t>
    <phoneticPr fontId="1"/>
  </si>
  <si>
    <t>参加部門</t>
    <rPh sb="0" eb="2">
      <t>サンカ</t>
    </rPh>
    <rPh sb="2" eb="4">
      <t>ブモン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</si>
  <si>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</si>
  <si>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</si>
  <si>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ふりがな</t>
    <phoneticPr fontId="1"/>
  </si>
  <si>
    <t>参加申込書</t>
    <rPh sb="0" eb="2">
      <t>サンカ</t>
    </rPh>
    <rPh sb="2" eb="5">
      <t>モウシコミショ</t>
    </rPh>
    <phoneticPr fontId="1"/>
  </si>
  <si>
    <r>
      <t xml:space="preserve">団体名
</t>
    </r>
    <r>
      <rPr>
        <sz val="9"/>
        <color theme="1"/>
        <rFont val="ＭＳ Ｐゴシック"/>
        <family val="3"/>
        <charset val="128"/>
        <scheme val="minor"/>
      </rPr>
      <t>(学校名・企業名)</t>
    </r>
    <rPh sb="0" eb="3">
      <t>ダンタイメイ</t>
    </rPh>
    <rPh sb="5" eb="8">
      <t>ガッコウメイ</t>
    </rPh>
    <rPh sb="9" eb="12">
      <t>キギョウメイ</t>
    </rPh>
    <phoneticPr fontId="1"/>
  </si>
  <si>
    <t>　</t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</si>
  <si>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</si>
  <si>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</si>
  <si>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</si>
  <si>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大会当日連絡可能な携帯番号等</t>
    <rPh sb="0" eb="2">
      <t>タイカイ</t>
    </rPh>
    <rPh sb="2" eb="4">
      <t>トウジツ</t>
    </rPh>
    <rPh sb="4" eb="6">
      <t>レンラク</t>
    </rPh>
    <rPh sb="6" eb="8">
      <t>カノウ</t>
    </rPh>
    <rPh sb="9" eb="11">
      <t>ケイタイ</t>
    </rPh>
    <rPh sb="11" eb="13">
      <t>バンゴウ</t>
    </rPh>
    <rPh sb="13" eb="14">
      <t>トウ</t>
    </rPh>
    <phoneticPr fontId="1"/>
  </si>
  <si>
    <t>参加者数</t>
    <rPh sb="0" eb="4">
      <t>サンカシャスウ</t>
    </rPh>
    <phoneticPr fontId="1"/>
  </si>
  <si>
    <t>参加料合計</t>
    <rPh sb="0" eb="3">
      <t>サンカリョウ</t>
    </rPh>
    <rPh sb="3" eb="5">
      <t>ゴウケイ</t>
    </rPh>
    <phoneticPr fontId="1"/>
  </si>
  <si>
    <t>参加者合計</t>
    <rPh sb="0" eb="3">
      <t>サンカシャ</t>
    </rPh>
    <rPh sb="3" eb="4">
      <t>ゴウ</t>
    </rPh>
    <rPh sb="4" eb="5">
      <t>ケイ</t>
    </rPh>
    <phoneticPr fontId="1"/>
  </si>
  <si>
    <t>例</t>
    <rPh sb="0" eb="1">
      <t>レイ</t>
    </rPh>
    <phoneticPr fontId="1"/>
  </si>
  <si>
    <t>有美中学校</t>
    <rPh sb="0" eb="1">
      <t>ア</t>
    </rPh>
    <rPh sb="1" eb="2">
      <t>ビ</t>
    </rPh>
    <rPh sb="2" eb="5">
      <t>チュウガッコウ</t>
    </rPh>
    <phoneticPr fontId="1"/>
  </si>
  <si>
    <t>女</t>
    <rPh sb="0" eb="1">
      <t>オンナ</t>
    </rPh>
    <phoneticPr fontId="1"/>
  </si>
  <si>
    <t>椿小学校</t>
    <rPh sb="0" eb="1">
      <t>ツバキ</t>
    </rPh>
    <rPh sb="1" eb="4">
      <t>ショウガッコウ</t>
    </rPh>
    <phoneticPr fontId="1"/>
  </si>
  <si>
    <t>春先咲子</t>
    <rPh sb="0" eb="2">
      <t>ハルサキ</t>
    </rPh>
    <rPh sb="2" eb="4">
      <t>サキコ</t>
    </rPh>
    <phoneticPr fontId="1"/>
  </si>
  <si>
    <t>はるさきさきこ</t>
    <phoneticPr fontId="1"/>
  </si>
  <si>
    <t>男</t>
    <rPh sb="0" eb="1">
      <t>オトコ</t>
    </rPh>
    <phoneticPr fontId="1"/>
  </si>
  <si>
    <t>幸歌蹴人</t>
    <rPh sb="0" eb="1">
      <t>サッ</t>
    </rPh>
    <rPh sb="1" eb="2">
      <t>カ</t>
    </rPh>
    <rPh sb="2" eb="3">
      <t>シュウ</t>
    </rPh>
    <rPh sb="3" eb="4">
      <t>ヒト</t>
    </rPh>
    <phoneticPr fontId="1"/>
  </si>
  <si>
    <t>さっかーしゅうと</t>
    <phoneticPr fontId="1"/>
  </si>
  <si>
    <t>※参加者数・参加料欄は参加者を入力することで自動集計されます。</t>
    <rPh sb="1" eb="3">
      <t>サンカ</t>
    </rPh>
    <rPh sb="3" eb="4">
      <t>シャ</t>
    </rPh>
    <rPh sb="4" eb="5">
      <t>スウ</t>
    </rPh>
    <rPh sb="6" eb="9">
      <t>サンカリョウ</t>
    </rPh>
    <rPh sb="9" eb="10">
      <t>ラン</t>
    </rPh>
    <rPh sb="11" eb="14">
      <t>サンカシャ</t>
    </rPh>
    <rPh sb="15" eb="17">
      <t>ニュウリョク</t>
    </rPh>
    <rPh sb="22" eb="24">
      <t>ジドウ</t>
    </rPh>
    <rPh sb="24" eb="26">
      <t>シュウケイ</t>
    </rPh>
    <phoneticPr fontId="1"/>
  </si>
  <si>
    <t>第２部</t>
    <rPh sb="0" eb="1">
      <t>ダイ</t>
    </rPh>
    <rPh sb="2" eb="3">
      <t>ブ</t>
    </rPh>
    <phoneticPr fontId="1"/>
  </si>
  <si>
    <t>第３部</t>
    <rPh sb="0" eb="1">
      <t>ダイ</t>
    </rPh>
    <rPh sb="2" eb="3">
      <t>ブ</t>
    </rPh>
    <phoneticPr fontId="1"/>
  </si>
  <si>
    <t>第４部</t>
    <rPh sb="0" eb="1">
      <t>ダイ</t>
    </rPh>
    <rPh sb="2" eb="3">
      <t>ブ</t>
    </rPh>
    <phoneticPr fontId="1"/>
  </si>
  <si>
    <t>第５部</t>
    <rPh sb="0" eb="1">
      <t>ダイ</t>
    </rPh>
    <rPh sb="2" eb="3">
      <t>ブ</t>
    </rPh>
    <phoneticPr fontId="1"/>
  </si>
  <si>
    <t>第１部Ⅰ</t>
    <rPh sb="0" eb="1">
      <t>ダイ</t>
    </rPh>
    <rPh sb="2" eb="3">
      <t>ブ</t>
    </rPh>
    <phoneticPr fontId="1"/>
  </si>
  <si>
    <t>第１部Ⅱ</t>
    <rPh sb="0" eb="1">
      <t>ダイ</t>
    </rPh>
    <rPh sb="2" eb="3">
      <t>ブ</t>
    </rPh>
    <phoneticPr fontId="1"/>
  </si>
  <si>
    <t>学年
又は年齢</t>
    <rPh sb="0" eb="2">
      <t>ガクネン</t>
    </rPh>
    <rPh sb="3" eb="4">
      <t>マタ</t>
    </rPh>
    <rPh sb="5" eb="7">
      <t>ネンレイ</t>
    </rPh>
    <phoneticPr fontId="1"/>
  </si>
  <si>
    <t>※第１部Ⅰ・Ⅱの方は勤務先等を、第２部・３部・４部・５部の方は学校名をご記入ください。</t>
    <rPh sb="1" eb="2">
      <t>ダイ</t>
    </rPh>
    <rPh sb="3" eb="4">
      <t>ブ</t>
    </rPh>
    <rPh sb="8" eb="9">
      <t>カタ</t>
    </rPh>
    <rPh sb="10" eb="13">
      <t>キンムサキ</t>
    </rPh>
    <rPh sb="13" eb="14">
      <t>トウ</t>
    </rPh>
    <rPh sb="16" eb="17">
      <t>ダイ</t>
    </rPh>
    <rPh sb="18" eb="19">
      <t>ブ</t>
    </rPh>
    <rPh sb="21" eb="22">
      <t>ブ</t>
    </rPh>
    <rPh sb="24" eb="25">
      <t>ブ</t>
    </rPh>
    <rPh sb="27" eb="28">
      <t>ブ</t>
    </rPh>
    <rPh sb="29" eb="30">
      <t>カタ</t>
    </rPh>
    <rPh sb="31" eb="33">
      <t>ガッコウ</t>
    </rPh>
    <rPh sb="33" eb="34">
      <t>メイ</t>
    </rPh>
    <phoneticPr fontId="1"/>
  </si>
  <si>
    <t>第７5回新潟県珠算競技大会</t>
    <rPh sb="0" eb="1">
      <t>ダイ</t>
    </rPh>
    <rPh sb="3" eb="4">
      <t>カイ</t>
    </rPh>
    <rPh sb="4" eb="9">
      <t>ニイガタケンシュザン</t>
    </rPh>
    <rPh sb="9" eb="11">
      <t>キョウギ</t>
    </rPh>
    <rPh sb="11" eb="13">
      <t>タイカイ</t>
    </rPh>
    <phoneticPr fontId="1"/>
  </si>
  <si>
    <t>(兼．｢２０２2年全国そろばんコンクール｣)</t>
    <rPh sb="1" eb="2">
      <t>ケン</t>
    </rPh>
    <rPh sb="8" eb="9">
      <t>ネン</t>
    </rPh>
    <rPh sb="9" eb="11">
      <t>ゼンコク</t>
    </rPh>
    <phoneticPr fontId="1"/>
  </si>
  <si>
    <t>佐藤光子</t>
    <rPh sb="0" eb="2">
      <t>サトウ</t>
    </rPh>
    <rPh sb="2" eb="4">
      <t>ミツコ</t>
    </rPh>
    <phoneticPr fontId="1"/>
  </si>
  <si>
    <t>森　百合子</t>
    <rPh sb="0" eb="1">
      <t>モリ</t>
    </rPh>
    <rPh sb="2" eb="5">
      <t>ユリコ</t>
    </rPh>
    <phoneticPr fontId="1"/>
  </si>
  <si>
    <t>佐藤博明</t>
    <rPh sb="0" eb="4">
      <t>サトウヒロアキ</t>
    </rPh>
    <phoneticPr fontId="1"/>
  </si>
  <si>
    <t>斉藤千惠子</t>
    <rPh sb="0" eb="2">
      <t>サイトウ</t>
    </rPh>
    <rPh sb="2" eb="5">
      <t>チエコ</t>
    </rPh>
    <phoneticPr fontId="1"/>
  </si>
  <si>
    <t>谷　直人</t>
    <rPh sb="0" eb="1">
      <t>タニ</t>
    </rPh>
    <rPh sb="2" eb="4">
      <t>ナオト</t>
    </rPh>
    <phoneticPr fontId="1"/>
  </si>
  <si>
    <t>小林喜恵子</t>
    <rPh sb="0" eb="2">
      <t>コバヤシ</t>
    </rPh>
    <rPh sb="2" eb="5">
      <t>キエコ</t>
    </rPh>
    <phoneticPr fontId="1"/>
  </si>
  <si>
    <t>富樫広子</t>
    <rPh sb="0" eb="2">
      <t>トガシ</t>
    </rPh>
    <rPh sb="2" eb="4">
      <t>ヒロコ</t>
    </rPh>
    <phoneticPr fontId="1"/>
  </si>
  <si>
    <t>小池博之</t>
    <rPh sb="0" eb="2">
      <t>コイケ</t>
    </rPh>
    <rPh sb="2" eb="4">
      <t>ヒロユキ</t>
    </rPh>
    <phoneticPr fontId="1"/>
  </si>
  <si>
    <t>清水好美</t>
    <rPh sb="0" eb="2">
      <t>シミズ</t>
    </rPh>
    <rPh sb="2" eb="4">
      <t>ヨシミ</t>
    </rPh>
    <phoneticPr fontId="1"/>
  </si>
  <si>
    <t>小林恵美子</t>
    <rPh sb="0" eb="2">
      <t>コバヤシ</t>
    </rPh>
    <rPh sb="2" eb="5">
      <t>エミコ</t>
    </rPh>
    <phoneticPr fontId="1"/>
  </si>
  <si>
    <t>植村琢磨</t>
    <rPh sb="0" eb="4">
      <t>ウエムラタクマ</t>
    </rPh>
    <phoneticPr fontId="1"/>
  </si>
  <si>
    <t>井村玲子</t>
    <rPh sb="0" eb="2">
      <t>イムラ</t>
    </rPh>
    <rPh sb="2" eb="4">
      <t>レイコ</t>
    </rPh>
    <phoneticPr fontId="1"/>
  </si>
  <si>
    <t>植村和子</t>
    <rPh sb="0" eb="4">
      <t>ウエムラカズコ</t>
    </rPh>
    <phoneticPr fontId="1"/>
  </si>
  <si>
    <t>鈴木周治</t>
    <rPh sb="0" eb="2">
      <t>スズキ</t>
    </rPh>
    <rPh sb="2" eb="4">
      <t>シュウジ</t>
    </rPh>
    <phoneticPr fontId="1"/>
  </si>
  <si>
    <t>今成英春</t>
    <rPh sb="0" eb="2">
      <t>イマナリ</t>
    </rPh>
    <rPh sb="2" eb="4">
      <t>ヒデハル</t>
    </rPh>
    <phoneticPr fontId="1"/>
  </si>
  <si>
    <t>村山美津子</t>
    <rPh sb="0" eb="2">
      <t>ムラヤマ</t>
    </rPh>
    <rPh sb="2" eb="5">
      <t>ミツコ</t>
    </rPh>
    <phoneticPr fontId="1"/>
  </si>
  <si>
    <t>犬塚　剛</t>
    <rPh sb="0" eb="2">
      <t>イヌヅカ</t>
    </rPh>
    <rPh sb="3" eb="4">
      <t>ゴウ</t>
    </rPh>
    <phoneticPr fontId="1"/>
  </si>
  <si>
    <t>申込責任者</t>
    <rPh sb="0" eb="2">
      <t>モウシコミ</t>
    </rPh>
    <rPh sb="2" eb="5">
      <t>セキニンシャ</t>
    </rPh>
    <phoneticPr fontId="1"/>
  </si>
  <si>
    <t>勤務先又は塾名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</si>
</sst>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5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distributed" vertical="center" indent="1"/>
      <protection locked="0"/>
    </xf>
    <xf numFmtId="0" fontId="0" fillId="2" borderId="1" xfId="0" applyFill="1" applyBorder="1" applyAlignment="1" applyProtection="1">
      <alignment horizontal="left" vertical="center" indent="1"/>
      <protection locked="0"/>
    </xf>
    <xf numFmtId="0" fontId="0" fillId="3" borderId="1" xfId="0" applyFill="1" applyBorder="1" applyAlignment="1" applyProtection="1">
      <alignment horizontal="distributed" vertical="center" indent="1"/>
      <protection locked="0"/>
    </xf>
    <xf numFmtId="0" fontId="0" fillId="4" borderId="1" xfId="0" applyFill="1" applyBorder="1" applyAlignment="1" applyProtection="1">
      <alignment horizontal="distributed" vertical="center" indent="1"/>
      <protection locked="0"/>
    </xf>
    <xf numFmtId="0" fontId="0" fillId="0" borderId="0" xfId="0" applyAlignment="1" applyProtection="1">
      <alignment horizontal="distributed" vertical="center" inden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6" fillId="0" borderId="1" xfId="0" applyFont="1" applyBorder="1" applyAlignment="1">
      <alignment horizontal="distributed" vertical="center" inden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 indent="1"/>
    </xf>
    <xf numFmtId="6" fontId="0" fillId="0" borderId="1" xfId="1" applyFont="1" applyBorder="1" applyAlignment="1" applyProtection="1">
      <alignment horizontal="right" vertical="center" inden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shrinkToFit="1"/>
    </xf>
    <xf numFmtId="0" fontId="0" fillId="0" borderId="7" xfId="0" applyBorder="1" applyAlignment="1" applyProtection="1">
      <alignment horizontal="distributed" vertical="center" inden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0" fillId="0" borderId="0" xfId="0" applyAlignment="1" applyProtection="1">
      <alignment horizontal="left" vertical="center" indent="1"/>
      <protection locked="0"/>
    </xf>
    <xf numFmtId="0" fontId="0" fillId="0" borderId="7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11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0" fillId="0" borderId="11" xfId="0" applyBorder="1" applyProtection="1">
      <alignment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0" fillId="4" borderId="1" xfId="0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3" borderId="10" xfId="0" applyFill="1" applyBorder="1" applyAlignment="1" applyProtection="1">
      <alignment horizontal="left" vertical="center"/>
      <protection locked="0"/>
    </xf>
    <xf numFmtId="0" fontId="9" fillId="0" borderId="4" xfId="0" applyFont="1" applyBorder="1" applyAlignment="1">
      <alignment horizontal="distributed" vertical="center"/>
    </xf>
    <xf numFmtId="0" fontId="9" fillId="0" borderId="5" xfId="0" applyFont="1" applyBorder="1" applyAlignment="1">
      <alignment horizontal="distributed" vertical="center"/>
    </xf>
    <xf numFmtId="0" fontId="9" fillId="0" borderId="19" xfId="0" applyFont="1" applyBorder="1" applyAlignment="1">
      <alignment horizontal="distributed" vertical="center" indent="1"/>
    </xf>
    <xf numFmtId="0" fontId="9" fillId="0" borderId="16" xfId="0" applyFont="1" applyBorder="1" applyAlignment="1">
      <alignment horizontal="distributed" vertical="center" indent="1"/>
    </xf>
    <xf numFmtId="0" fontId="8" fillId="0" borderId="2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distributed" vertical="center" inden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8"/>
  <sheetViews>
    <sheetView showGridLines="0" tabSelected="1" topLeftCell="A5" zoomScaleNormal="100" zoomScaleSheetLayoutView="90" workbookViewId="0">
      <selection activeCell="D19" sqref="D19"/>
    </sheetView>
  </sheetViews>
  <sheetFormatPr defaultColWidth="9" defaultRowHeight="13.5" x14ac:dyDescent="0.15"/>
  <cols>
    <col min="1" max="1" width="4.125" style="1" bestFit="1" customWidth="1"/>
    <col min="2" max="2" width="18" style="1" customWidth="1"/>
    <col min="3" max="3" width="29.375" style="1" customWidth="1"/>
    <col min="4" max="4" width="21.125" style="1" customWidth="1"/>
    <col min="5" max="5" width="18" style="1" customWidth="1"/>
    <col min="6" max="7" width="10.5" style="1" customWidth="1"/>
    <col min="8" max="8" width="6.375" style="1" bestFit="1" customWidth="1"/>
    <col min="9" max="16384" width="9" style="1"/>
  </cols>
  <sheetData>
    <row r="1" spans="1:10" ht="14.25" x14ac:dyDescent="0.15">
      <c r="A1" s="38" t="s">
        <v>33</v>
      </c>
      <c r="B1" s="39"/>
      <c r="C1" s="39"/>
      <c r="D1" s="39"/>
      <c r="E1" s="39"/>
      <c r="F1" s="42" t="s">
        <v>5</v>
      </c>
      <c r="G1" s="43"/>
      <c r="H1" s="44"/>
    </row>
    <row r="2" spans="1:10" ht="14.25" x14ac:dyDescent="0.15">
      <c r="A2" s="40" t="s">
        <v>34</v>
      </c>
      <c r="B2" s="41"/>
      <c r="C2" s="41"/>
      <c r="D2" s="41"/>
      <c r="E2" s="41"/>
      <c r="F2" s="45"/>
      <c r="G2" s="46"/>
      <c r="H2" s="47"/>
    </row>
    <row r="3" spans="1:10" ht="19.149999999999999" customHeight="1" x14ac:dyDescent="0.15">
      <c r="A3" s="18"/>
      <c r="B3" s="7"/>
      <c r="C3" s="7"/>
      <c r="D3" s="7"/>
      <c r="E3" s="7"/>
      <c r="F3" s="51"/>
      <c r="G3" s="51"/>
      <c r="H3" s="52"/>
    </row>
    <row r="4" spans="1:10" ht="19.5" customHeight="1" x14ac:dyDescent="0.15">
      <c r="A4" s="18"/>
      <c r="B4" s="55" t="s">
        <v>52</v>
      </c>
      <c r="C4" s="53"/>
      <c r="D4" s="54" t="s">
        <v>53</v>
      </c>
      <c r="E4" s="48"/>
      <c r="F4" s="49"/>
      <c r="G4" s="49"/>
      <c r="H4" s="50"/>
      <c r="J4" s="1" t="s">
        <v>35</v>
      </c>
    </row>
    <row r="5" spans="1:10" ht="18.75" customHeight="1" x14ac:dyDescent="0.15">
      <c r="A5" s="18"/>
      <c r="B5" s="3" t="s">
        <v>8</v>
      </c>
      <c r="C5" s="4"/>
      <c r="D5" s="5" t="s">
        <v>9</v>
      </c>
      <c r="E5" s="36"/>
      <c r="F5" s="36"/>
      <c r="G5" s="36"/>
      <c r="H5" s="37"/>
      <c r="J5" s="1" t="s">
        <v>36</v>
      </c>
    </row>
    <row r="6" spans="1:10" ht="18.75" customHeight="1" x14ac:dyDescent="0.15">
      <c r="A6" s="18"/>
      <c r="B6" s="6" t="s">
        <v>10</v>
      </c>
      <c r="C6" s="35"/>
      <c r="D6" s="35"/>
      <c r="E6" s="21" t="s">
        <v>11</v>
      </c>
      <c r="F6" s="22"/>
      <c r="G6" s="19"/>
      <c r="H6" s="34"/>
      <c r="J6" s="1" t="s">
        <v>37</v>
      </c>
    </row>
    <row r="7" spans="1:10" ht="18.75" customHeight="1" x14ac:dyDescent="0.15">
      <c r="A7" s="18"/>
      <c r="B7" s="7" t="s">
        <v>12</v>
      </c>
      <c r="C7" s="8"/>
      <c r="D7" s="8"/>
      <c r="E7" s="23"/>
      <c r="F7" s="19"/>
      <c r="G7" s="19"/>
      <c r="H7" s="20"/>
      <c r="J7" s="1" t="s">
        <v>38</v>
      </c>
    </row>
    <row r="8" spans="1:10" ht="18.75" customHeight="1" x14ac:dyDescent="0.15">
      <c r="A8" s="18"/>
      <c r="B8" s="11" t="s">
        <v>29</v>
      </c>
      <c r="C8" s="12" t="str">
        <f>CONCATENATE(COUNTIF(B19:B68,"第１部Ⅰ"),"名")</f>
        <v>0名</v>
      </c>
      <c r="D8" s="8"/>
      <c r="E8" s="23"/>
      <c r="F8" s="19"/>
      <c r="G8" s="19"/>
      <c r="H8" s="20"/>
      <c r="J8" s="1" t="s">
        <v>39</v>
      </c>
    </row>
    <row r="9" spans="1:10" ht="18.75" customHeight="1" x14ac:dyDescent="0.15">
      <c r="A9" s="18"/>
      <c r="B9" s="11" t="s">
        <v>30</v>
      </c>
      <c r="C9" s="12" t="str">
        <f>CONCATENATE(COUNTIF(B19:B68,"第１部Ⅱ"),"名")</f>
        <v>0名</v>
      </c>
      <c r="D9" s="8"/>
      <c r="E9" s="23"/>
      <c r="F9" s="19"/>
      <c r="G9" s="19"/>
      <c r="H9" s="20"/>
      <c r="J9" s="1" t="s">
        <v>40</v>
      </c>
    </row>
    <row r="10" spans="1:10" ht="18.75" customHeight="1" x14ac:dyDescent="0.15">
      <c r="A10" s="18"/>
      <c r="B10" s="11" t="s">
        <v>25</v>
      </c>
      <c r="C10" s="12" t="str">
        <f>CONCATENATE(COUNTIF(B19:B68,"第２部"),,"名")</f>
        <v>0名</v>
      </c>
      <c r="D10" s="8"/>
      <c r="E10" s="23"/>
      <c r="F10" s="19"/>
      <c r="G10" s="19"/>
      <c r="H10" s="20"/>
      <c r="J10" s="1" t="s">
        <v>41</v>
      </c>
    </row>
    <row r="11" spans="1:10" ht="18.75" customHeight="1" x14ac:dyDescent="0.15">
      <c r="A11" s="18"/>
      <c r="B11" s="11" t="s">
        <v>26</v>
      </c>
      <c r="C11" s="12" t="str">
        <f>CONCATENATE(COUNTIF(B19:B68,"第３部"),"名")</f>
        <v>0名</v>
      </c>
      <c r="D11"/>
      <c r="E11"/>
      <c r="F11" s="19"/>
      <c r="G11" s="19"/>
      <c r="H11" s="20"/>
      <c r="J11" s="1" t="s">
        <v>42</v>
      </c>
    </row>
    <row r="12" spans="1:10" ht="18.75" customHeight="1" x14ac:dyDescent="0.15">
      <c r="A12" s="18"/>
      <c r="B12" s="11" t="s">
        <v>27</v>
      </c>
      <c r="C12" s="12" t="str">
        <f>CONCATENATE(COUNTIF(B19:B68,"第４部"),"名")</f>
        <v>0名</v>
      </c>
      <c r="D12" s="13" t="s">
        <v>14</v>
      </c>
      <c r="E12" s="14" t="str">
        <f>CONCATENATE(COUNTA(D19:D68),"名")</f>
        <v>0名</v>
      </c>
      <c r="F12" s="19"/>
      <c r="G12" s="19"/>
      <c r="H12" s="20"/>
      <c r="J12" s="1" t="s">
        <v>43</v>
      </c>
    </row>
    <row r="13" spans="1:10" ht="18.75" customHeight="1" x14ac:dyDescent="0.15">
      <c r="A13" s="18"/>
      <c r="B13" s="11" t="s">
        <v>28</v>
      </c>
      <c r="C13" s="12" t="str">
        <f>CONCATENATE(COUNTIF(B19:B68,"第５部"),,"名")</f>
        <v>0名</v>
      </c>
      <c r="D13" s="13" t="s">
        <v>13</v>
      </c>
      <c r="E13" s="15">
        <f>IF(OR(C4=J4,C4=J5,,C4=J6,C4=J7,C4=J8,C4=J9,C4=J10,C4=J11,C4=J12,C4=J13,C4=J14,C4=J15,C4=J16,C4=J17,C4=J18,C4=J19,C4=J20,C4=J21,C4=J22,C4=J23,C4=J24,C4=J25),COUNTA(D19:D68)*1000,COUNTA(D19:D68)*1400)</f>
        <v>0</v>
      </c>
      <c r="F13" s="19"/>
      <c r="G13" s="19"/>
      <c r="H13" s="20"/>
      <c r="J13" s="1" t="s">
        <v>44</v>
      </c>
    </row>
    <row r="14" spans="1:10" x14ac:dyDescent="0.15">
      <c r="A14" s="24"/>
      <c r="B14" s="1" t="s">
        <v>24</v>
      </c>
      <c r="H14" s="25"/>
      <c r="J14" s="1" t="s">
        <v>45</v>
      </c>
    </row>
    <row r="15" spans="1:10" x14ac:dyDescent="0.15">
      <c r="A15" s="24"/>
      <c r="B15" s="1" t="s">
        <v>32</v>
      </c>
      <c r="H15" s="25"/>
      <c r="J15" s="1" t="s">
        <v>46</v>
      </c>
    </row>
    <row r="16" spans="1:10" s="9" customFormat="1" ht="36.75" customHeight="1" x14ac:dyDescent="0.15">
      <c r="A16" s="26" t="s">
        <v>0</v>
      </c>
      <c r="B16" s="13" t="s">
        <v>1</v>
      </c>
      <c r="C16" s="16" t="s">
        <v>6</v>
      </c>
      <c r="D16" s="13" t="s">
        <v>2</v>
      </c>
      <c r="E16" s="13" t="s">
        <v>4</v>
      </c>
      <c r="F16" s="17" t="s">
        <v>31</v>
      </c>
      <c r="G16" s="13" t="s">
        <v>3</v>
      </c>
      <c r="H16" s="27"/>
      <c r="J16" s="9" t="s">
        <v>47</v>
      </c>
    </row>
    <row r="17" spans="1:10" s="9" customFormat="1" ht="16.149999999999999" customHeight="1" x14ac:dyDescent="0.15">
      <c r="A17" s="26" t="s">
        <v>15</v>
      </c>
      <c r="B17" s="11" t="s">
        <v>26</v>
      </c>
      <c r="C17" s="16" t="s">
        <v>16</v>
      </c>
      <c r="D17" s="13" t="s">
        <v>22</v>
      </c>
      <c r="E17" s="13" t="s">
        <v>23</v>
      </c>
      <c r="F17" s="13">
        <v>2</v>
      </c>
      <c r="G17" s="13" t="s">
        <v>21</v>
      </c>
      <c r="H17" s="27"/>
      <c r="J17" s="9" t="s">
        <v>48</v>
      </c>
    </row>
    <row r="18" spans="1:10" s="9" customFormat="1" ht="16.149999999999999" customHeight="1" x14ac:dyDescent="0.15">
      <c r="A18" s="26" t="s">
        <v>15</v>
      </c>
      <c r="B18" s="11" t="s">
        <v>27</v>
      </c>
      <c r="C18" s="16" t="s">
        <v>18</v>
      </c>
      <c r="D18" s="13" t="s">
        <v>19</v>
      </c>
      <c r="E18" s="13" t="s">
        <v>20</v>
      </c>
      <c r="F18" s="13">
        <v>6</v>
      </c>
      <c r="G18" s="13" t="s">
        <v>17</v>
      </c>
      <c r="H18" s="27"/>
      <c r="J18" s="9" t="s">
        <v>49</v>
      </c>
    </row>
    <row r="19" spans="1:10" ht="39.950000000000003" customHeight="1" x14ac:dyDescent="0.15">
      <c r="A19" s="28">
        <v>1</v>
      </c>
      <c r="B19" s="56"/>
      <c r="C19" s="57"/>
      <c r="D19" s="2"/>
      <c r="E19" s="2"/>
      <c r="F19" s="2"/>
      <c r="G19" s="2"/>
      <c r="H19" s="29" t="s">
        <v>7</v>
      </c>
      <c r="J19" s="1" t="s">
        <v>50</v>
      </c>
    </row>
    <row r="20" spans="1:10" ht="39.950000000000003" customHeight="1" x14ac:dyDescent="0.15">
      <c r="A20" s="28">
        <v>2</v>
      </c>
      <c r="B20" s="56"/>
      <c r="C20" s="57"/>
      <c r="D20" s="2"/>
      <c r="E20" s="2"/>
      <c r="F20" s="2"/>
      <c r="G20" s="2"/>
      <c r="H20" s="29" t="s">
        <v>7</v>
      </c>
      <c r="J20" s="1" t="s">
        <v>51</v>
      </c>
    </row>
    <row r="21" spans="1:10" ht="39.950000000000003" customHeight="1" x14ac:dyDescent="0.15">
      <c r="A21" s="28">
        <v>3</v>
      </c>
      <c r="B21" s="56"/>
      <c r="C21" s="57"/>
      <c r="D21" s="2"/>
      <c r="E21" s="2"/>
      <c r="F21" s="2"/>
      <c r="G21" s="2"/>
      <c r="H21" s="29" t="s">
        <v>7</v>
      </c>
    </row>
    <row r="22" spans="1:10" ht="39.950000000000003" customHeight="1" x14ac:dyDescent="0.15">
      <c r="A22" s="28">
        <v>4</v>
      </c>
      <c r="B22" s="56"/>
      <c r="C22" s="57"/>
      <c r="D22" s="2"/>
      <c r="E22" s="2"/>
      <c r="F22" s="2"/>
      <c r="G22" s="2"/>
      <c r="H22" s="29" t="s">
        <v>7</v>
      </c>
    </row>
    <row r="23" spans="1:10" ht="39.950000000000003" customHeight="1" x14ac:dyDescent="0.15">
      <c r="A23" s="28">
        <v>5</v>
      </c>
      <c r="B23" s="56"/>
      <c r="C23" s="57"/>
      <c r="D23" s="2"/>
      <c r="E23" s="2"/>
      <c r="F23" s="2"/>
      <c r="G23" s="2"/>
      <c r="H23" s="29" t="s">
        <v>7</v>
      </c>
    </row>
    <row r="24" spans="1:10" ht="39.950000000000003" customHeight="1" x14ac:dyDescent="0.15">
      <c r="A24" s="28">
        <v>6</v>
      </c>
      <c r="B24" s="56"/>
      <c r="C24" s="57"/>
      <c r="D24" s="2"/>
      <c r="E24" s="2"/>
      <c r="F24" s="2"/>
      <c r="G24" s="2" t="s">
        <v>7</v>
      </c>
      <c r="H24" s="29" t="s">
        <v>7</v>
      </c>
    </row>
    <row r="25" spans="1:10" ht="39.950000000000003" customHeight="1" x14ac:dyDescent="0.15">
      <c r="A25" s="28">
        <v>7</v>
      </c>
      <c r="B25" s="56"/>
      <c r="C25" s="10"/>
      <c r="D25" s="2"/>
      <c r="E25" s="10"/>
      <c r="F25" s="2"/>
      <c r="G25" s="2" t="s">
        <v>7</v>
      </c>
      <c r="H25" s="29" t="s">
        <v>7</v>
      </c>
    </row>
    <row r="26" spans="1:10" ht="39.950000000000003" customHeight="1" x14ac:dyDescent="0.15">
      <c r="A26" s="28">
        <v>8</v>
      </c>
      <c r="B26" s="56"/>
      <c r="C26" s="10"/>
      <c r="D26" s="2"/>
      <c r="E26" s="10"/>
      <c r="F26" s="2"/>
      <c r="G26" s="2" t="s">
        <v>7</v>
      </c>
      <c r="H26" s="29" t="s">
        <v>7</v>
      </c>
    </row>
    <row r="27" spans="1:10" ht="39.950000000000003" customHeight="1" x14ac:dyDescent="0.15">
      <c r="A27" s="28">
        <v>9</v>
      </c>
      <c r="B27" s="56"/>
      <c r="C27" s="10"/>
      <c r="D27" s="2"/>
      <c r="E27" s="10"/>
      <c r="F27" s="2"/>
      <c r="G27" s="2" t="s">
        <v>7</v>
      </c>
      <c r="H27" s="29" t="s">
        <v>7</v>
      </c>
    </row>
    <row r="28" spans="1:10" ht="39.950000000000003" customHeight="1" x14ac:dyDescent="0.15">
      <c r="A28" s="28">
        <v>10</v>
      </c>
      <c r="B28" s="56"/>
      <c r="C28" s="10"/>
      <c r="D28" s="2"/>
      <c r="E28" s="10"/>
      <c r="F28" s="10"/>
      <c r="G28" s="2" t="s">
        <v>7</v>
      </c>
      <c r="H28" s="29" t="s">
        <v>7</v>
      </c>
    </row>
    <row r="29" spans="1:10" ht="39.950000000000003" customHeight="1" x14ac:dyDescent="0.15">
      <c r="A29" s="28">
        <v>11</v>
      </c>
      <c r="B29" s="56"/>
      <c r="C29" s="10"/>
      <c r="D29" s="2"/>
      <c r="E29" s="10"/>
      <c r="F29" s="10"/>
      <c r="G29" s="2" t="s">
        <v>7</v>
      </c>
      <c r="H29" s="29" t="s">
        <v>7</v>
      </c>
    </row>
    <row r="30" spans="1:10" ht="39.950000000000003" customHeight="1" x14ac:dyDescent="0.15">
      <c r="A30" s="28">
        <v>12</v>
      </c>
      <c r="B30" s="56"/>
      <c r="C30" s="10"/>
      <c r="D30" s="2"/>
      <c r="E30" s="10"/>
      <c r="F30" s="10"/>
      <c r="G30" s="2" t="s">
        <v>7</v>
      </c>
      <c r="H30" s="29" t="s">
        <v>7</v>
      </c>
    </row>
    <row r="31" spans="1:10" ht="39.950000000000003" customHeight="1" x14ac:dyDescent="0.15">
      <c r="A31" s="28">
        <v>13</v>
      </c>
      <c r="B31" s="56"/>
      <c r="C31" s="10"/>
      <c r="D31" s="2"/>
      <c r="E31" s="10"/>
      <c r="F31" s="10"/>
      <c r="G31" s="2" t="s">
        <v>7</v>
      </c>
      <c r="H31" s="29" t="s">
        <v>7</v>
      </c>
    </row>
    <row r="32" spans="1:10" ht="39.950000000000003" customHeight="1" x14ac:dyDescent="0.15">
      <c r="A32" s="28">
        <v>14</v>
      </c>
      <c r="B32" s="56"/>
      <c r="C32" s="10"/>
      <c r="D32" s="2"/>
      <c r="E32" s="10"/>
      <c r="F32" s="10"/>
      <c r="G32" s="2" t="s">
        <v>7</v>
      </c>
      <c r="H32" s="29" t="s">
        <v>7</v>
      </c>
    </row>
    <row r="33" spans="1:8" ht="39.950000000000003" customHeight="1" x14ac:dyDescent="0.15">
      <c r="A33" s="28">
        <v>15</v>
      </c>
      <c r="B33" s="56"/>
      <c r="C33" s="10"/>
      <c r="D33" s="2"/>
      <c r="E33" s="10"/>
      <c r="F33" s="10"/>
      <c r="G33" s="2" t="s">
        <v>7</v>
      </c>
      <c r="H33" s="29" t="s">
        <v>7</v>
      </c>
    </row>
    <row r="34" spans="1:8" ht="39.950000000000003" customHeight="1" x14ac:dyDescent="0.15">
      <c r="A34" s="28">
        <v>16</v>
      </c>
      <c r="B34" s="56"/>
      <c r="C34" s="10"/>
      <c r="D34" s="2"/>
      <c r="E34" s="10"/>
      <c r="F34" s="10"/>
      <c r="G34" s="2" t="s">
        <v>7</v>
      </c>
      <c r="H34" s="29" t="s">
        <v>7</v>
      </c>
    </row>
    <row r="35" spans="1:8" ht="39.950000000000003" customHeight="1" x14ac:dyDescent="0.15">
      <c r="A35" s="28">
        <v>17</v>
      </c>
      <c r="B35" s="56"/>
      <c r="C35" s="10"/>
      <c r="D35" s="2"/>
      <c r="E35" s="10"/>
      <c r="F35" s="10"/>
      <c r="G35" s="2" t="s">
        <v>7</v>
      </c>
      <c r="H35" s="29" t="s">
        <v>7</v>
      </c>
    </row>
    <row r="36" spans="1:8" ht="39.950000000000003" customHeight="1" x14ac:dyDescent="0.15">
      <c r="A36" s="28">
        <v>18</v>
      </c>
      <c r="B36" s="10"/>
      <c r="C36" s="10"/>
      <c r="D36" s="10"/>
      <c r="E36" s="10"/>
      <c r="F36" s="10"/>
      <c r="G36" s="2" t="s">
        <v>7</v>
      </c>
      <c r="H36" s="29" t="s">
        <v>7</v>
      </c>
    </row>
    <row r="37" spans="1:8" ht="39.950000000000003" customHeight="1" x14ac:dyDescent="0.15">
      <c r="A37" s="28">
        <v>19</v>
      </c>
      <c r="B37" s="10"/>
      <c r="C37" s="10"/>
      <c r="D37" s="10"/>
      <c r="E37" s="10"/>
      <c r="F37" s="10"/>
      <c r="G37" s="2" t="s">
        <v>7</v>
      </c>
      <c r="H37" s="29" t="s">
        <v>7</v>
      </c>
    </row>
    <row r="38" spans="1:8" ht="39.950000000000003" customHeight="1" x14ac:dyDescent="0.15">
      <c r="A38" s="28">
        <v>20</v>
      </c>
      <c r="B38" s="10"/>
      <c r="C38" s="10"/>
      <c r="D38" s="10"/>
      <c r="E38" s="10"/>
      <c r="F38" s="10"/>
      <c r="G38" s="2" t="s">
        <v>7</v>
      </c>
      <c r="H38" s="29" t="s">
        <v>7</v>
      </c>
    </row>
    <row r="39" spans="1:8" ht="39.950000000000003" customHeight="1" x14ac:dyDescent="0.15">
      <c r="A39" s="28">
        <v>21</v>
      </c>
      <c r="B39" s="10"/>
      <c r="C39" s="10"/>
      <c r="D39" s="10"/>
      <c r="E39" s="10"/>
      <c r="F39" s="10"/>
      <c r="G39" s="2" t="s">
        <v>7</v>
      </c>
      <c r="H39" s="29" t="s">
        <v>7</v>
      </c>
    </row>
    <row r="40" spans="1:8" ht="39.950000000000003" customHeight="1" x14ac:dyDescent="0.15">
      <c r="A40" s="28">
        <v>22</v>
      </c>
      <c r="B40" s="10"/>
      <c r="C40" s="10"/>
      <c r="D40" s="10"/>
      <c r="E40" s="10"/>
      <c r="F40" s="10"/>
      <c r="G40" s="2" t="s">
        <v>7</v>
      </c>
      <c r="H40" s="29" t="s">
        <v>7</v>
      </c>
    </row>
    <row r="41" spans="1:8" ht="39.950000000000003" customHeight="1" x14ac:dyDescent="0.15">
      <c r="A41" s="28">
        <v>23</v>
      </c>
      <c r="B41" s="10"/>
      <c r="C41" s="10"/>
      <c r="D41" s="10"/>
      <c r="E41" s="10"/>
      <c r="F41" s="10"/>
      <c r="G41" s="2" t="s">
        <v>7</v>
      </c>
      <c r="H41" s="29" t="s">
        <v>7</v>
      </c>
    </row>
    <row r="42" spans="1:8" ht="39.950000000000003" customHeight="1" x14ac:dyDescent="0.15">
      <c r="A42" s="28">
        <v>24</v>
      </c>
      <c r="B42" s="10"/>
      <c r="C42" s="10"/>
      <c r="D42" s="10"/>
      <c r="E42" s="10"/>
      <c r="F42" s="10"/>
      <c r="G42" s="2" t="s">
        <v>7</v>
      </c>
      <c r="H42" s="29" t="s">
        <v>7</v>
      </c>
    </row>
    <row r="43" spans="1:8" ht="39.950000000000003" customHeight="1" x14ac:dyDescent="0.15">
      <c r="A43" s="28">
        <v>25</v>
      </c>
      <c r="B43" s="10"/>
      <c r="C43" s="10"/>
      <c r="D43" s="10"/>
      <c r="E43" s="10"/>
      <c r="F43" s="10"/>
      <c r="G43" s="2" t="s">
        <v>7</v>
      </c>
      <c r="H43" s="29" t="s">
        <v>7</v>
      </c>
    </row>
    <row r="44" spans="1:8" ht="39.950000000000003" customHeight="1" x14ac:dyDescent="0.15">
      <c r="A44" s="28">
        <v>26</v>
      </c>
      <c r="B44" s="10"/>
      <c r="C44" s="10"/>
      <c r="D44" s="10"/>
      <c r="E44" s="10"/>
      <c r="F44" s="10"/>
      <c r="G44" s="2" t="s">
        <v>7</v>
      </c>
      <c r="H44" s="29" t="s">
        <v>7</v>
      </c>
    </row>
    <row r="45" spans="1:8" ht="39.950000000000003" customHeight="1" x14ac:dyDescent="0.15">
      <c r="A45" s="28">
        <v>27</v>
      </c>
      <c r="B45" s="10"/>
      <c r="C45" s="10"/>
      <c r="D45" s="10"/>
      <c r="E45" s="10"/>
      <c r="F45" s="10"/>
      <c r="G45" s="2" t="s">
        <v>7</v>
      </c>
      <c r="H45" s="29" t="s">
        <v>7</v>
      </c>
    </row>
    <row r="46" spans="1:8" ht="39.950000000000003" customHeight="1" x14ac:dyDescent="0.15">
      <c r="A46" s="28">
        <v>28</v>
      </c>
      <c r="B46" s="10"/>
      <c r="C46" s="10"/>
      <c r="D46" s="10"/>
      <c r="E46" s="10"/>
      <c r="F46" s="10"/>
      <c r="G46" s="2" t="s">
        <v>7</v>
      </c>
      <c r="H46" s="29" t="s">
        <v>7</v>
      </c>
    </row>
    <row r="47" spans="1:8" ht="39.950000000000003" customHeight="1" x14ac:dyDescent="0.15">
      <c r="A47" s="28">
        <v>29</v>
      </c>
      <c r="B47" s="10"/>
      <c r="C47" s="10"/>
      <c r="D47" s="10"/>
      <c r="E47" s="10"/>
      <c r="F47" s="10"/>
      <c r="G47" s="2" t="s">
        <v>7</v>
      </c>
      <c r="H47" s="29" t="s">
        <v>7</v>
      </c>
    </row>
    <row r="48" spans="1:8" ht="39.950000000000003" customHeight="1" x14ac:dyDescent="0.15">
      <c r="A48" s="28">
        <v>30</v>
      </c>
      <c r="B48" s="10"/>
      <c r="C48" s="10"/>
      <c r="D48" s="10"/>
      <c r="E48" s="10"/>
      <c r="F48" s="10"/>
      <c r="G48" s="2" t="s">
        <v>7</v>
      </c>
      <c r="H48" s="29" t="s">
        <v>7</v>
      </c>
    </row>
    <row r="49" spans="1:8" ht="39.950000000000003" customHeight="1" x14ac:dyDescent="0.15">
      <c r="A49" s="28">
        <v>31</v>
      </c>
      <c r="B49" s="10"/>
      <c r="C49" s="10"/>
      <c r="D49" s="10"/>
      <c r="E49" s="10"/>
      <c r="F49" s="10"/>
      <c r="G49" s="2" t="s">
        <v>7</v>
      </c>
      <c r="H49" s="29" t="s">
        <v>7</v>
      </c>
    </row>
    <row r="50" spans="1:8" ht="39.950000000000003" customHeight="1" x14ac:dyDescent="0.15">
      <c r="A50" s="28">
        <v>32</v>
      </c>
      <c r="B50" s="10"/>
      <c r="C50" s="10"/>
      <c r="D50" s="10"/>
      <c r="E50" s="10"/>
      <c r="F50" s="10"/>
      <c r="G50" s="2" t="s">
        <v>7</v>
      </c>
      <c r="H50" s="29" t="s">
        <v>7</v>
      </c>
    </row>
    <row r="51" spans="1:8" ht="39.950000000000003" customHeight="1" x14ac:dyDescent="0.15">
      <c r="A51" s="28">
        <v>33</v>
      </c>
      <c r="B51" s="10"/>
      <c r="C51" s="10"/>
      <c r="D51" s="10"/>
      <c r="E51" s="10"/>
      <c r="F51" s="10"/>
      <c r="G51" s="2" t="s">
        <v>7</v>
      </c>
      <c r="H51" s="29" t="s">
        <v>7</v>
      </c>
    </row>
    <row r="52" spans="1:8" ht="39.950000000000003" customHeight="1" x14ac:dyDescent="0.15">
      <c r="A52" s="28">
        <v>34</v>
      </c>
      <c r="B52" s="10"/>
      <c r="C52" s="10"/>
      <c r="D52" s="10"/>
      <c r="E52" s="10"/>
      <c r="F52" s="10"/>
      <c r="G52" s="2" t="s">
        <v>7</v>
      </c>
      <c r="H52" s="29" t="s">
        <v>7</v>
      </c>
    </row>
    <row r="53" spans="1:8" ht="39.950000000000003" customHeight="1" x14ac:dyDescent="0.15">
      <c r="A53" s="28">
        <v>35</v>
      </c>
      <c r="B53" s="10"/>
      <c r="C53" s="10"/>
      <c r="D53" s="10"/>
      <c r="E53" s="10"/>
      <c r="F53" s="10"/>
      <c r="G53" s="2" t="s">
        <v>7</v>
      </c>
      <c r="H53" s="29" t="s">
        <v>7</v>
      </c>
    </row>
    <row r="54" spans="1:8" ht="39.950000000000003" customHeight="1" x14ac:dyDescent="0.15">
      <c r="A54" s="28">
        <v>36</v>
      </c>
      <c r="B54" s="10"/>
      <c r="C54" s="10"/>
      <c r="D54" s="10"/>
      <c r="E54" s="10"/>
      <c r="F54" s="10"/>
      <c r="G54" s="2" t="s">
        <v>7</v>
      </c>
      <c r="H54" s="29" t="s">
        <v>7</v>
      </c>
    </row>
    <row r="55" spans="1:8" ht="39.950000000000003" customHeight="1" x14ac:dyDescent="0.15">
      <c r="A55" s="28">
        <v>37</v>
      </c>
      <c r="B55" s="10"/>
      <c r="C55" s="10"/>
      <c r="D55" s="10"/>
      <c r="E55" s="10"/>
      <c r="F55" s="10"/>
      <c r="G55" s="2" t="s">
        <v>7</v>
      </c>
      <c r="H55" s="29" t="s">
        <v>7</v>
      </c>
    </row>
    <row r="56" spans="1:8" ht="39.950000000000003" customHeight="1" x14ac:dyDescent="0.15">
      <c r="A56" s="28">
        <v>38</v>
      </c>
      <c r="B56" s="10"/>
      <c r="C56" s="10"/>
      <c r="D56" s="10"/>
      <c r="E56" s="10"/>
      <c r="F56" s="10"/>
      <c r="G56" s="2" t="s">
        <v>7</v>
      </c>
      <c r="H56" s="29" t="s">
        <v>7</v>
      </c>
    </row>
    <row r="57" spans="1:8" ht="39.950000000000003" customHeight="1" x14ac:dyDescent="0.15">
      <c r="A57" s="28">
        <v>39</v>
      </c>
      <c r="B57" s="10"/>
      <c r="C57" s="10"/>
      <c r="D57" s="10"/>
      <c r="E57" s="10"/>
      <c r="F57" s="10"/>
      <c r="G57" s="2" t="s">
        <v>7</v>
      </c>
      <c r="H57" s="29" t="s">
        <v>7</v>
      </c>
    </row>
    <row r="58" spans="1:8" ht="39.950000000000003" customHeight="1" x14ac:dyDescent="0.15">
      <c r="A58" s="28">
        <v>40</v>
      </c>
      <c r="B58" s="10"/>
      <c r="C58" s="10"/>
      <c r="D58" s="10"/>
      <c r="E58" s="10"/>
      <c r="F58" s="10"/>
      <c r="G58" s="2" t="s">
        <v>7</v>
      </c>
      <c r="H58" s="29" t="s">
        <v>7</v>
      </c>
    </row>
    <row r="59" spans="1:8" ht="39.950000000000003" customHeight="1" x14ac:dyDescent="0.15">
      <c r="A59" s="28">
        <v>41</v>
      </c>
      <c r="B59" s="10"/>
      <c r="C59" s="10"/>
      <c r="D59" s="10"/>
      <c r="E59" s="10"/>
      <c r="F59" s="10"/>
      <c r="G59" s="2" t="s">
        <v>7</v>
      </c>
      <c r="H59" s="29" t="s">
        <v>7</v>
      </c>
    </row>
    <row r="60" spans="1:8" ht="39.950000000000003" customHeight="1" x14ac:dyDescent="0.15">
      <c r="A60" s="28">
        <v>42</v>
      </c>
      <c r="B60" s="10"/>
      <c r="C60" s="10"/>
      <c r="D60" s="10"/>
      <c r="E60" s="10"/>
      <c r="F60" s="10"/>
      <c r="G60" s="2" t="s">
        <v>7</v>
      </c>
      <c r="H60" s="29" t="s">
        <v>7</v>
      </c>
    </row>
    <row r="61" spans="1:8" ht="39.950000000000003" customHeight="1" x14ac:dyDescent="0.15">
      <c r="A61" s="28">
        <v>43</v>
      </c>
      <c r="B61" s="10"/>
      <c r="C61" s="10"/>
      <c r="D61" s="10"/>
      <c r="E61" s="10"/>
      <c r="F61" s="10"/>
      <c r="G61" s="2" t="s">
        <v>7</v>
      </c>
      <c r="H61" s="29" t="s">
        <v>7</v>
      </c>
    </row>
    <row r="62" spans="1:8" ht="39.950000000000003" customHeight="1" x14ac:dyDescent="0.15">
      <c r="A62" s="28">
        <v>44</v>
      </c>
      <c r="B62" s="10"/>
      <c r="C62" s="10"/>
      <c r="D62" s="10"/>
      <c r="E62" s="10"/>
      <c r="F62" s="10"/>
      <c r="G62" s="2" t="s">
        <v>7</v>
      </c>
      <c r="H62" s="29" t="s">
        <v>7</v>
      </c>
    </row>
    <row r="63" spans="1:8" ht="39.950000000000003" customHeight="1" x14ac:dyDescent="0.15">
      <c r="A63" s="28">
        <v>45</v>
      </c>
      <c r="B63" s="10"/>
      <c r="C63" s="10"/>
      <c r="D63" s="10"/>
      <c r="E63" s="10"/>
      <c r="F63" s="10"/>
      <c r="G63" s="2" t="s">
        <v>7</v>
      </c>
      <c r="H63" s="29" t="s">
        <v>7</v>
      </c>
    </row>
    <row r="64" spans="1:8" ht="39.950000000000003" customHeight="1" x14ac:dyDescent="0.15">
      <c r="A64" s="28">
        <v>46</v>
      </c>
      <c r="B64" s="10"/>
      <c r="C64" s="10"/>
      <c r="D64" s="10"/>
      <c r="E64" s="10"/>
      <c r="F64" s="10"/>
      <c r="G64" s="2" t="s">
        <v>7</v>
      </c>
      <c r="H64" s="29" t="s">
        <v>7</v>
      </c>
    </row>
    <row r="65" spans="1:8" ht="39.950000000000003" customHeight="1" x14ac:dyDescent="0.15">
      <c r="A65" s="28">
        <v>47</v>
      </c>
      <c r="B65" s="10"/>
      <c r="C65" s="10"/>
      <c r="D65" s="10"/>
      <c r="E65" s="10"/>
      <c r="F65" s="10"/>
      <c r="G65" s="2" t="s">
        <v>7</v>
      </c>
      <c r="H65" s="29" t="s">
        <v>7</v>
      </c>
    </row>
    <row r="66" spans="1:8" ht="39.950000000000003" customHeight="1" x14ac:dyDescent="0.15">
      <c r="A66" s="28">
        <v>48</v>
      </c>
      <c r="B66" s="10"/>
      <c r="C66" s="10"/>
      <c r="D66" s="10"/>
      <c r="E66" s="10"/>
      <c r="F66" s="10"/>
      <c r="G66" s="2" t="s">
        <v>7</v>
      </c>
      <c r="H66" s="29" t="s">
        <v>7</v>
      </c>
    </row>
    <row r="67" spans="1:8" ht="39.950000000000003" customHeight="1" x14ac:dyDescent="0.15">
      <c r="A67" s="28">
        <v>49</v>
      </c>
      <c r="B67" s="10"/>
      <c r="C67" s="10"/>
      <c r="D67" s="10"/>
      <c r="E67" s="10"/>
      <c r="F67" s="10"/>
      <c r="G67" s="2" t="s">
        <v>7</v>
      </c>
      <c r="H67" s="29" t="s">
        <v>7</v>
      </c>
    </row>
    <row r="68" spans="1:8" ht="39.950000000000003" customHeight="1" thickBot="1" x14ac:dyDescent="0.2">
      <c r="A68" s="30">
        <v>50</v>
      </c>
      <c r="B68" s="31"/>
      <c r="C68" s="31"/>
      <c r="D68" s="31"/>
      <c r="E68" s="31"/>
      <c r="F68" s="31"/>
      <c r="G68" s="32" t="s">
        <v>7</v>
      </c>
      <c r="H68" s="33" t="s">
        <v>7</v>
      </c>
    </row>
  </sheetData>
  <sheetProtection sheet="1" selectLockedCells="1"/>
  <mergeCells count="7">
    <mergeCell ref="C6:D6"/>
    <mergeCell ref="E5:H5"/>
    <mergeCell ref="A1:E1"/>
    <mergeCell ref="A2:E2"/>
    <mergeCell ref="F1:H2"/>
    <mergeCell ref="E4:H4"/>
    <mergeCell ref="F3:H3"/>
  </mergeCells>
  <phoneticPr fontId="1"/>
  <dataValidations count="4">
    <dataValidation type="custom" allowBlank="1" showInputMessage="1" showErrorMessage="1" sqref="J20:J21" xr:uid="{00000000-0002-0000-0000-000000000000}">
      <formula1>"シニア,スクール,ジュニア"</formula1>
    </dataValidation>
    <dataValidation type="list" allowBlank="1" showInputMessage="1" showErrorMessage="1" sqref="H19:H68" xr:uid="{00000000-0002-0000-0000-000001000000}">
      <formula1>"　,✓"</formula1>
    </dataValidation>
    <dataValidation type="list" allowBlank="1" showInputMessage="1" showErrorMessage="1" sqref="B36:B68" xr:uid="{00000000-0002-0000-0000-000002000000}">
      <formula1>"　,シニア,スクール,ジュニア"</formula1>
    </dataValidation>
    <dataValidation type="list" allowBlank="1" showInputMessage="1" showErrorMessage="1" sqref="G19:G68" xr:uid="{00000000-0002-0000-0000-000003000000}">
      <formula1>"　,男,女"</formula1>
    </dataValidation>
  </dataValidations>
  <pageMargins left="0.70866141732283472" right="0.70866141732283472" top="0.35433070866141736" bottom="0.35433070866141736" header="0.31496062992125984" footer="0.31496062992125984"/>
  <pageSetup paperSize="9" scale="7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UNITCOM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uemura takuma</dc:creator>
  <cp:lastModifiedBy>takuma uemura</cp:lastModifiedBy>
  <cp:lastPrinted>2020-10-07T04:38:57Z</cp:lastPrinted>
  <dcterms:created xsi:type="dcterms:W3CDTF">2016-03-15T06:18:58Z</dcterms:created>
  <dcterms:modified xsi:type="dcterms:W3CDTF">2022-10-11T04:22:35Z</dcterms:modified>
</cp:coreProperties>
</file>