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a-wada\Desktop\"/>
    </mc:Choice>
  </mc:AlternateContent>
  <xr:revisionPtr revIDLastSave="0" documentId="13_ncr:1_{9C813AA1-D65B-4641-B1B9-202D46AB9D45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出荷リスト" sheetId="1" r:id="rId1"/>
    <sheet name="成分標示表" sheetId="2" r:id="rId2"/>
    <sheet name="栄養表示" sheetId="4" r:id="rId3"/>
    <sheet name="製造産地リスト" sheetId="3" r:id="rId4"/>
  </sheets>
  <definedNames>
    <definedName name="_xlnm.Print_Area" localSheetId="2">栄養表示!$A$1:$P$45</definedName>
    <definedName name="_xlnm.Print_Area" localSheetId="0">出荷リスト!$A$1:$AE$41</definedName>
    <definedName name="_xlnm.Print_Area" localSheetId="3">製造産地リスト!$A$1:$J$34</definedName>
  </definedNames>
  <calcPr calcId="191029"/>
</workbook>
</file>

<file path=xl/calcChain.xml><?xml version="1.0" encoding="utf-8"?>
<calcChain xmlns="http://schemas.openxmlformats.org/spreadsheetml/2006/main">
  <c r="C1" i="2" l="1"/>
  <c r="H1" i="4"/>
  <c r="M18" i="1" l="1"/>
  <c r="N18" i="1"/>
  <c r="O18" i="1"/>
  <c r="Q18" i="1"/>
  <c r="R18" i="1"/>
  <c r="X18" i="1"/>
  <c r="M19" i="1"/>
  <c r="N19" i="1"/>
  <c r="O19" i="1"/>
  <c r="Q19" i="1"/>
  <c r="R19" i="1" s="1"/>
  <c r="X19" i="1"/>
  <c r="M20" i="1"/>
  <c r="N20" i="1"/>
  <c r="O20" i="1"/>
  <c r="Q20" i="1"/>
  <c r="R20" i="1"/>
  <c r="X20" i="1"/>
  <c r="M21" i="1"/>
  <c r="N21" i="1"/>
  <c r="O21" i="1"/>
  <c r="Q21" i="1"/>
  <c r="R21" i="1"/>
  <c r="X21" i="1"/>
  <c r="M22" i="1"/>
  <c r="N22" i="1"/>
  <c r="O22" i="1"/>
  <c r="Q22" i="1"/>
  <c r="R22" i="1"/>
  <c r="X22" i="1"/>
  <c r="M23" i="1"/>
  <c r="N23" i="1"/>
  <c r="O23" i="1"/>
  <c r="Q23" i="1"/>
  <c r="R23" i="1" s="1"/>
  <c r="X23" i="1"/>
  <c r="M24" i="1"/>
  <c r="N24" i="1"/>
  <c r="O24" i="1"/>
  <c r="Q24" i="1"/>
  <c r="R24" i="1"/>
  <c r="X24" i="1"/>
  <c r="M25" i="1"/>
  <c r="N25" i="1"/>
  <c r="O25" i="1"/>
  <c r="Q25" i="1"/>
  <c r="R25" i="1"/>
  <c r="X25" i="1"/>
  <c r="M26" i="1"/>
  <c r="N26" i="1"/>
  <c r="O26" i="1"/>
  <c r="Q26" i="1"/>
  <c r="R26" i="1"/>
  <c r="X26" i="1"/>
  <c r="M27" i="1"/>
  <c r="N27" i="1"/>
  <c r="O27" i="1"/>
  <c r="Q27" i="1"/>
  <c r="R27" i="1" s="1"/>
  <c r="X27" i="1"/>
  <c r="M28" i="1"/>
  <c r="N28" i="1"/>
  <c r="O28" i="1"/>
  <c r="Q28" i="1"/>
  <c r="R28" i="1"/>
  <c r="X28" i="1"/>
  <c r="M29" i="1"/>
  <c r="N29" i="1"/>
  <c r="O29" i="1"/>
  <c r="Q29" i="1"/>
  <c r="R29" i="1" s="1"/>
  <c r="X29" i="1"/>
  <c r="M30" i="1"/>
  <c r="N30" i="1"/>
  <c r="O30" i="1"/>
  <c r="Q30" i="1"/>
  <c r="R30" i="1"/>
  <c r="X30" i="1"/>
  <c r="M31" i="1"/>
  <c r="N31" i="1"/>
  <c r="O31" i="1"/>
  <c r="Q31" i="1"/>
  <c r="R31" i="1" s="1"/>
  <c r="X31" i="1"/>
  <c r="M32" i="1"/>
  <c r="N32" i="1"/>
  <c r="O32" i="1"/>
  <c r="Q32" i="1"/>
  <c r="R32" i="1"/>
  <c r="X32" i="1"/>
  <c r="M33" i="1"/>
  <c r="N33" i="1"/>
  <c r="O33" i="1"/>
  <c r="Q33" i="1"/>
  <c r="R33" i="1" s="1"/>
  <c r="X33" i="1"/>
  <c r="C2" i="3"/>
  <c r="X17" i="1" l="1"/>
  <c r="X16" i="1"/>
  <c r="X15" i="1"/>
  <c r="X14" i="1"/>
  <c r="X13" i="1"/>
  <c r="X12" i="1"/>
  <c r="X11" i="1"/>
  <c r="X10" i="1"/>
  <c r="X9" i="1"/>
  <c r="X8" i="1"/>
  <c r="X7" i="1"/>
  <c r="X34" i="1" l="1"/>
  <c r="F216" i="2"/>
  <c r="F198" i="2"/>
  <c r="F180" i="2"/>
  <c r="F162" i="2"/>
  <c r="F144" i="2"/>
  <c r="F126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F108" i="2" l="1"/>
  <c r="F90" i="2"/>
  <c r="F72" i="2"/>
  <c r="F54" i="2"/>
  <c r="F36" i="2"/>
  <c r="Q7" i="1" l="1"/>
  <c r="R7" i="1" s="1"/>
  <c r="O7" i="1"/>
  <c r="N7" i="1"/>
  <c r="M7" i="1"/>
  <c r="Q17" i="1" l="1"/>
  <c r="R17" i="1" s="1"/>
  <c r="O17" i="1"/>
  <c r="N17" i="1"/>
  <c r="M17" i="1"/>
  <c r="Q16" i="1"/>
  <c r="R16" i="1" s="1"/>
  <c r="O16" i="1"/>
  <c r="N16" i="1"/>
  <c r="M16" i="1"/>
  <c r="Q15" i="1"/>
  <c r="R15" i="1" s="1"/>
  <c r="O15" i="1"/>
  <c r="N15" i="1"/>
  <c r="M15" i="1"/>
  <c r="Q14" i="1"/>
  <c r="R14" i="1" s="1"/>
  <c r="O14" i="1"/>
  <c r="N14" i="1"/>
  <c r="M14" i="1"/>
  <c r="Q13" i="1"/>
  <c r="R13" i="1" s="1"/>
  <c r="O13" i="1"/>
  <c r="N13" i="1"/>
  <c r="M13" i="1"/>
  <c r="Q12" i="1"/>
  <c r="R12" i="1" s="1"/>
  <c r="O12" i="1"/>
  <c r="N12" i="1"/>
  <c r="M12" i="1"/>
  <c r="Q11" i="1"/>
  <c r="R11" i="1" s="1"/>
  <c r="O11" i="1"/>
  <c r="N11" i="1"/>
  <c r="M11" i="1"/>
  <c r="Q10" i="1"/>
  <c r="R10" i="1" s="1"/>
  <c r="O10" i="1"/>
  <c r="N10" i="1"/>
  <c r="M10" i="1"/>
  <c r="Q8" i="1"/>
  <c r="R8" i="1" s="1"/>
  <c r="O8" i="1"/>
  <c r="N8" i="1"/>
  <c r="M8" i="1"/>
  <c r="Q9" i="1"/>
  <c r="R9" i="1" s="1"/>
  <c r="O9" i="1"/>
  <c r="N9" i="1"/>
  <c r="M9" i="1"/>
  <c r="F18" i="2" l="1"/>
  <c r="R34" i="1"/>
  <c r="O34" i="1"/>
  <c r="N34" i="1"/>
  <c r="M34" i="1"/>
  <c r="L34" i="1"/>
  <c r="K34" i="1"/>
</calcChain>
</file>

<file path=xl/sharedStrings.xml><?xml version="1.0" encoding="utf-8"?>
<sst xmlns="http://schemas.openxmlformats.org/spreadsheetml/2006/main" count="463" uniqueCount="110">
  <si>
    <t>台湾向け出荷リスト</t>
  </si>
  <si>
    <t>出店社名：</t>
  </si>
  <si>
    <t>バンドル、2合など</t>
  </si>
  <si>
    <t>商品名</t>
  </si>
  <si>
    <t>商品1個の</t>
  </si>
  <si>
    <t>ｹｰｽ当り</t>
  </si>
  <si>
    <t>出荷</t>
  </si>
  <si>
    <t>最終梱包</t>
  </si>
  <si>
    <t>商品単価</t>
  </si>
  <si>
    <t>ケースの大きさ(cm)</t>
  </si>
  <si>
    <t>賞味期限</t>
  </si>
  <si>
    <t>出荷ｹｰｽＮｏ</t>
  </si>
  <si>
    <t>外装梱包</t>
  </si>
  <si>
    <t>輸送方法</t>
  </si>
  <si>
    <t>保管方法</t>
  </si>
  <si>
    <t>日本名</t>
  </si>
  <si>
    <t>内容量</t>
  </si>
  <si>
    <t>入り数</t>
  </si>
  <si>
    <t>正味重量</t>
  </si>
  <si>
    <t>総重量</t>
  </si>
  <si>
    <t>ケース数</t>
  </si>
  <si>
    <t>単品総数</t>
  </si>
  <si>
    <t>（卸値）</t>
  </si>
  <si>
    <t>総金額</t>
  </si>
  <si>
    <t>合計金額</t>
  </si>
  <si>
    <t>縦</t>
  </si>
  <si>
    <t>×</t>
  </si>
  <si>
    <t>横</t>
  </si>
  <si>
    <t>高</t>
  </si>
  <si>
    <t>西暦年・月・日</t>
  </si>
  <si>
    <t>の材質</t>
  </si>
  <si>
    <t>常・凍</t>
  </si>
  <si>
    <t>日文</t>
  </si>
  <si>
    <t>中文</t>
  </si>
  <si>
    <t>英文</t>
  </si>
  <si>
    <t>順番</t>
  </si>
  <si>
    <t>原産地</t>
  </si>
  <si>
    <t>販売者</t>
  </si>
  <si>
    <t>加工者（製造・加工会社）</t>
  </si>
  <si>
    <t>加工地住所</t>
  </si>
  <si>
    <t>加工担当者</t>
  </si>
  <si>
    <t>電話番号</t>
  </si>
  <si>
    <t>日本語</t>
  </si>
  <si>
    <t>英語</t>
  </si>
  <si>
    <t>例1</t>
    <phoneticPr fontId="31" type="noConversion"/>
  </si>
  <si>
    <t>ポテトチップス</t>
    <phoneticPr fontId="31" type="noConversion"/>
  </si>
  <si>
    <t>台湾</t>
    <phoneticPr fontId="31" type="noConversion"/>
  </si>
  <si>
    <t>福○環球有限公司</t>
    <phoneticPr fontId="31" type="noConversion"/>
  </si>
  <si>
    <t>福源貿易有限会社</t>
    <phoneticPr fontId="31" type="noConversion"/>
  </si>
  <si>
    <t>wellspring global trades co.,ltd.</t>
    <phoneticPr fontId="32"/>
  </si>
  <si>
    <t>高雄市三民區明哲路33號2樓之2-206室</t>
    <phoneticPr fontId="31" type="noConversion"/>
  </si>
  <si>
    <t>Rm. 206, 2F.-2, No.33, Mingjhe Rd., Sanmin Dist., Kaohsiung City 807, Taiwan (R.O.C.)</t>
    <phoneticPr fontId="32"/>
  </si>
  <si>
    <t>例2</t>
    <phoneticPr fontId="31" type="noConversion"/>
  </si>
  <si>
    <t>長野県</t>
    <phoneticPr fontId="31" type="noConversion"/>
  </si>
  <si>
    <t>西西株式会社</t>
    <phoneticPr fontId="31" type="noConversion"/>
  </si>
  <si>
    <t>Double nisi Co.,Ltd.</t>
    <phoneticPr fontId="32"/>
  </si>
  <si>
    <t>長野県○○郡○○町1丁目888-8</t>
    <phoneticPr fontId="31" type="noConversion"/>
  </si>
  <si>
    <t>○○　○○</t>
    <phoneticPr fontId="31" type="noConversion"/>
  </si>
  <si>
    <t>100ｇ当り</t>
    <phoneticPr fontId="28" type="noConversion"/>
  </si>
  <si>
    <t>カロリー</t>
    <phoneticPr fontId="28" type="noConversion"/>
  </si>
  <si>
    <t>kcal</t>
    <phoneticPr fontId="28" type="noConversion"/>
  </si>
  <si>
    <t>蛋白質</t>
    <phoneticPr fontId="28" type="noConversion"/>
  </si>
  <si>
    <t>ｇ</t>
    <phoneticPr fontId="28" type="noConversion"/>
  </si>
  <si>
    <t>脂肪</t>
    <phoneticPr fontId="28" type="noConversion"/>
  </si>
  <si>
    <t>飽和脂肪</t>
    <phoneticPr fontId="28" type="noConversion"/>
  </si>
  <si>
    <t>トランス脂肪</t>
    <phoneticPr fontId="28" type="noConversion"/>
  </si>
  <si>
    <t>炭水化物</t>
    <phoneticPr fontId="28" type="noConversion"/>
  </si>
  <si>
    <t>　糖</t>
    <rPh sb="0" eb="1">
      <t>トウ</t>
    </rPh>
    <phoneticPr fontId="36"/>
  </si>
  <si>
    <t>ナトリウム</t>
    <phoneticPr fontId="28" type="noConversion"/>
  </si>
  <si>
    <t>mg</t>
    <phoneticPr fontId="28" type="noConversion"/>
  </si>
  <si>
    <t>886-99-999-999</t>
    <phoneticPr fontId="31" type="noConversion"/>
  </si>
  <si>
    <t>81-99-999-999</t>
    <phoneticPr fontId="31" type="noConversion"/>
  </si>
  <si>
    <t>←外国から輸入の場合、例1をご参考までに</t>
    <phoneticPr fontId="31" type="noConversion"/>
  </si>
  <si>
    <t>北北株式会社</t>
    <phoneticPr fontId="31" type="noConversion"/>
  </si>
  <si>
    <r>
      <t>888-8,1Chome ,</t>
    </r>
    <r>
      <rPr>
        <sz val="12"/>
        <rFont val="細明體"/>
        <family val="3"/>
        <charset val="136"/>
      </rPr>
      <t>○○</t>
    </r>
    <r>
      <rPr>
        <sz val="12"/>
        <rFont val="Arial"/>
        <family val="2"/>
      </rPr>
      <t xml:space="preserve"> Town ,</t>
    </r>
    <r>
      <rPr>
        <sz val="12"/>
        <rFont val="細明體"/>
        <family val="3"/>
        <charset val="136"/>
      </rPr>
      <t>○○</t>
    </r>
    <r>
      <rPr>
        <sz val="12"/>
        <rFont val="Arial"/>
        <family val="2"/>
      </rPr>
      <t xml:space="preserve"> County, nagano Prefecture ,Japan</t>
    </r>
    <phoneticPr fontId="32"/>
  </si>
  <si>
    <t>王　○○</t>
    <phoneticPr fontId="31" type="noConversion"/>
  </si>
  <si>
    <t>備品の材質</t>
    <phoneticPr fontId="28" type="noConversion"/>
  </si>
  <si>
    <t>材質</t>
    <phoneticPr fontId="28" type="noConversion"/>
  </si>
  <si>
    <t>重さ（g）</t>
    <phoneticPr fontId="28" type="noConversion"/>
  </si>
  <si>
    <t>状態</t>
    <phoneticPr fontId="28" type="noConversion"/>
  </si>
  <si>
    <t>合　　　　　　　計</t>
    <phoneticPr fontId="28" type="noConversion"/>
  </si>
  <si>
    <t>※是非、製造工場の情報をご記入してください。</t>
    <phoneticPr fontId="28" type="noConversion"/>
  </si>
  <si>
    <t>製造月日</t>
    <phoneticPr fontId="28" type="noConversion"/>
  </si>
  <si>
    <t>返送の</t>
    <phoneticPr fontId="28" type="noConversion"/>
  </si>
  <si>
    <t>有・無</t>
    <phoneticPr fontId="28" type="noConversion"/>
  </si>
  <si>
    <t>成分標示表</t>
    <phoneticPr fontId="28" type="noConversion"/>
  </si>
  <si>
    <t>栄養表示</t>
    <phoneticPr fontId="28" type="noConversion"/>
  </si>
  <si>
    <t>取引先会社名：</t>
    <phoneticPr fontId="28" type="noConversion"/>
  </si>
  <si>
    <t>製造産地リスト</t>
    <phoneticPr fontId="28" type="noConversion"/>
  </si>
  <si>
    <t>例</t>
    <rPh sb="0" eb="1">
      <t>レイ</t>
    </rPh>
    <phoneticPr fontId="49"/>
  </si>
  <si>
    <t>いくら醤油漬</t>
    <phoneticPr fontId="28" type="noConversion"/>
  </si>
  <si>
    <t>PE</t>
    <phoneticPr fontId="28" type="noConversion"/>
  </si>
  <si>
    <t>箱</t>
    <rPh sb="0" eb="1">
      <t>ﾊｺ</t>
    </rPh>
    <phoneticPr fontId="28" type="noConversion"/>
  </si>
  <si>
    <t>×</t>
    <phoneticPr fontId="49"/>
  </si>
  <si>
    <t>17.02AA-01～02</t>
    <phoneticPr fontId="49"/>
  </si>
  <si>
    <t>ダンボール</t>
    <phoneticPr fontId="49"/>
  </si>
  <si>
    <t>冷凍</t>
    <rPh sb="0" eb="2">
      <t>レイトウ</t>
    </rPh>
    <phoneticPr fontId="49"/>
  </si>
  <si>
    <t>無</t>
    <phoneticPr fontId="28" type="noConversion"/>
  </si>
  <si>
    <t>中身商品自体の包装/容器</t>
    <phoneticPr fontId="28" type="noConversion"/>
  </si>
  <si>
    <t>複合原材料</t>
  </si>
  <si>
    <t>原材料名</t>
  </si>
  <si>
    <t>原料原産国</t>
    <phoneticPr fontId="28" type="noConversion"/>
  </si>
  <si>
    <t>商品名（日文）／（中文）：</t>
    <phoneticPr fontId="28" type="noConversion"/>
  </si>
  <si>
    <t>使用百分比
（配合率）</t>
    <phoneticPr fontId="28" type="noConversion"/>
  </si>
  <si>
    <t>「袋」で包装してある場合、材質・重さは記入する必要はない</t>
    <phoneticPr fontId="53" type="noConversion"/>
  </si>
  <si>
    <t>原料原産国</t>
    <phoneticPr fontId="28" type="noConversion"/>
  </si>
  <si>
    <t>使用百分比
（配合率）</t>
    <phoneticPr fontId="28" type="noConversion"/>
  </si>
  <si>
    <t>CBM</t>
    <phoneticPr fontId="68" type="noConversion"/>
  </si>
  <si>
    <t>台灣催事開催場所：</t>
    <phoneticPr fontId="28" type="noConversion"/>
  </si>
  <si>
    <t>2021年2月催事向け（2月19日～3月21日　台北アトレ）</t>
    <rPh sb="13" eb="14">
      <t>がつ</t>
    </rPh>
    <rPh sb="16" eb="17">
      <t>にち</t>
    </rPh>
    <rPh sb="19" eb="20">
      <t>がつ</t>
    </rPh>
    <rPh sb="22" eb="23">
      <t>にち</t>
    </rPh>
    <rPh sb="24" eb="26">
      <t>たいぺい</t>
    </rPh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</si>
</sst>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&quot;US$&quot;#,##0.00_);[Red]\(&quot;US$&quot;#,##0.00\)"/>
    <numFmt numFmtId="177" formatCode="0.0%"/>
    <numFmt numFmtId="178" formatCode="##&quot;g&quot;"/>
    <numFmt numFmtId="179" formatCode="&quot;¥&quot;#,##0_);[Red]\(&quot;¥&quot;#,##0\)"/>
    <numFmt numFmtId="180" formatCode="0_);[Red]\(0\)"/>
    <numFmt numFmtId="181" formatCode="yyyy&quot;年&quot;m&quot;月&quot;d&quot;日&quot;;@"/>
    <numFmt numFmtId="182" formatCode="###.0&quot;kg&quot;"/>
    <numFmt numFmtId="183" formatCode="##&quot;箱&quot;"/>
    <numFmt numFmtId="184" formatCode="&quot;Q-&quot;###"/>
    <numFmt numFmtId="185" formatCode="0.0_);[Red]\(0.0\)"/>
    <numFmt numFmtId="186" formatCode="0.00&quot;kg&quot;"/>
    <numFmt numFmtId="187" formatCode="&quot;¥&quot;#,##0.0_);[Red]\(&quot;¥&quot;#,##0.0\)"/>
    <numFmt numFmtId="188" formatCode="0.0&quot;kg&quot;"/>
    <numFmt numFmtId="189" formatCode="0.0000"/>
  </numFmts>
  <fonts count="71">
    <font>
      <sz val="11"/>
      <color indexed="8"/>
      <name val="新細明體"/>
      <charset val="128"/>
    </font>
    <font>
      <sz val="11"/>
      <color indexed="8"/>
      <name val="ＭＳ Ｐゴシック"/>
      <family val="2"/>
    </font>
    <font>
      <sz val="12"/>
      <color indexed="8"/>
      <name val="ＭＳ Ｐゴシック"/>
      <family val="2"/>
    </font>
    <font>
      <sz val="9"/>
      <color indexed="8"/>
      <name val="ＭＳ Ｐゴシック"/>
      <family val="2"/>
    </font>
    <font>
      <sz val="16"/>
      <color indexed="8"/>
      <name val="ＭＳ Ｐゴシック"/>
      <family val="2"/>
    </font>
    <font>
      <sz val="18"/>
      <name val="ＭＳ Ｐゴシック"/>
      <family val="2"/>
    </font>
    <font>
      <sz val="18"/>
      <color indexed="8"/>
      <name val="ＭＳ Ｐゴシック"/>
      <family val="2"/>
    </font>
    <font>
      <sz val="12"/>
      <name val="ＭＳ Ｐゴシック"/>
      <family val="2"/>
    </font>
    <font>
      <sz val="11"/>
      <color indexed="63"/>
      <name val="ＭＳ Ｐゴシック"/>
      <family val="2"/>
    </font>
    <font>
      <b/>
      <sz val="20"/>
      <color indexed="8"/>
      <name val="ＭＳ Ｐゴシック"/>
      <family val="2"/>
    </font>
    <font>
      <sz val="14"/>
      <color indexed="8"/>
      <name val="ＭＳ Ｐゴシック"/>
      <family val="2"/>
    </font>
    <font>
      <sz val="14"/>
      <name val="ＭＳ Ｐゴシック"/>
      <family val="2"/>
    </font>
    <font>
      <sz val="14"/>
      <name val="ＭＳ Ｐゴシック"/>
      <family val="2"/>
    </font>
    <font>
      <sz val="11"/>
      <name val="ＭＳ Ｐゴシック"/>
      <family val="2"/>
      <charset val="128"/>
    </font>
    <font>
      <b/>
      <sz val="20"/>
      <name val="ＭＳ Ｐゴシック"/>
      <family val="2"/>
    </font>
    <font>
      <b/>
      <sz val="14"/>
      <name val="ＭＳ Ｐゴシック"/>
      <family val="2"/>
    </font>
    <font>
      <sz val="18"/>
      <name val="MS PGothic"/>
      <family val="2"/>
      <charset val="128"/>
    </font>
    <font>
      <sz val="11"/>
      <color indexed="10"/>
      <name val="ＭＳ Ｐゴシック"/>
      <family val="2"/>
    </font>
    <font>
      <b/>
      <sz val="12"/>
      <name val="ＭＳ Ｐゴシック"/>
      <family val="2"/>
    </font>
    <font>
      <b/>
      <sz val="12"/>
      <color indexed="8"/>
      <name val="ＭＳ Ｐゴシック"/>
      <family val="2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20"/>
      <name val="ＭＳ Ｐゴシック"/>
      <family val="2"/>
    </font>
    <font>
      <sz val="11"/>
      <name val="ＭＳ Ｐゴシック"/>
      <family val="2"/>
    </font>
    <font>
      <sz val="11"/>
      <name val="ＭＳ Ｐゴシック"/>
      <family val="2"/>
    </font>
    <font>
      <sz val="11"/>
      <color indexed="8"/>
      <name val="新細明體"/>
      <family val="1"/>
      <charset val="136"/>
    </font>
    <font>
      <sz val="12"/>
      <color indexed="8"/>
      <name val="Verdana"/>
      <family val="2"/>
    </font>
    <font>
      <sz val="11"/>
      <color indexed="8"/>
      <name val="新細明體"/>
      <family val="1"/>
      <charset val="136"/>
    </font>
    <font>
      <sz val="9"/>
      <name val="細明體"/>
      <family val="3"/>
      <charset val="136"/>
    </font>
    <font>
      <sz val="14"/>
      <name val="ＭＳ Ｐゴシック"/>
      <family val="3"/>
      <charset val="128"/>
    </font>
    <font>
      <sz val="12"/>
      <name val="微軟正黑體"/>
      <family val="2"/>
      <charset val="136"/>
    </font>
    <font>
      <sz val="9"/>
      <name val="ＭＳ Ｐゴシック"/>
      <family val="1"/>
      <charset val="136"/>
      <scheme val="minor"/>
    </font>
    <font>
      <sz val="6"/>
      <name val="ＭＳ Ｐゴシック"/>
      <family val="1"/>
      <charset val="128"/>
      <scheme val="minor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6"/>
      <name val="ＭＳ Ｐゴシック"/>
      <family val="2"/>
      <charset val="128"/>
    </font>
    <font>
      <sz val="14"/>
      <name val="MS PGothic"/>
      <family val="2"/>
    </font>
    <font>
      <sz val="11"/>
      <color theme="1"/>
      <name val="ＭＳ Ｐゴシック"/>
      <family val="1"/>
      <charset val="136"/>
      <scheme val="minor"/>
    </font>
    <font>
      <sz val="12"/>
      <name val="細明體"/>
      <family val="3"/>
      <charset val="136"/>
    </font>
    <font>
      <b/>
      <u/>
      <sz val="20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color indexed="8"/>
      <name val="ＭＳ Ｐゴシック"/>
      <family val="2"/>
      <charset val="136"/>
    </font>
    <font>
      <sz val="14"/>
      <color theme="1"/>
      <name val="ＭＳ Ｐゴシック"/>
      <family val="3"/>
      <charset val="128"/>
    </font>
    <font>
      <sz val="30"/>
      <name val="ＭＳ Ｐゴシック"/>
      <family val="2"/>
      <charset val="128"/>
    </font>
    <font>
      <sz val="30"/>
      <name val="ＭＳ Ｐゴシック"/>
      <family val="2"/>
      <charset val="136"/>
    </font>
    <font>
      <sz val="16"/>
      <name val="ＭＳ Ｐゴシック"/>
      <family val="2"/>
    </font>
    <font>
      <sz val="14"/>
      <name val="ＭＳ Ｐゴシック"/>
      <family val="3"/>
    </font>
    <font>
      <sz val="6"/>
      <name val="ＭＳ Ｐゴシック"/>
      <family val="3"/>
    </font>
    <font>
      <sz val="12"/>
      <color rgb="FFFF0000"/>
      <name val="ＭＳ Ｐゴシック"/>
      <family val="2"/>
      <charset val="136"/>
    </font>
    <font>
      <sz val="14"/>
      <name val="ＭＳ Ｐゴシック"/>
      <family val="2"/>
      <charset val="136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</font>
    <font>
      <sz val="14"/>
      <color indexed="10"/>
      <name val="ＭＳ Ｐゴシック"/>
      <family val="2"/>
    </font>
    <font>
      <sz val="14"/>
      <color indexed="8"/>
      <name val="ＭＳ Ｐゴシック"/>
      <family val="3"/>
      <charset val="128"/>
    </font>
    <font>
      <sz val="14"/>
      <color indexed="8"/>
      <name val="新細明體"/>
      <family val="1"/>
    </font>
    <font>
      <sz val="18"/>
      <color indexed="8"/>
      <name val="新細明體"/>
      <family val="1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2"/>
      <charset val="128"/>
    </font>
    <font>
      <sz val="20"/>
      <color indexed="8"/>
      <name val="新細明體"/>
      <family val="1"/>
    </font>
    <font>
      <sz val="20"/>
      <name val="ＭＳ Ｐゴシック"/>
      <family val="2"/>
      <charset val="128"/>
    </font>
    <font>
      <b/>
      <sz val="20"/>
      <name val="ＭＳ Ｐゴシック"/>
      <family val="2"/>
      <charset val="128"/>
    </font>
    <font>
      <sz val="20"/>
      <color indexed="8"/>
      <name val="ＭＳ Ｐゴシック"/>
      <family val="2"/>
    </font>
    <font>
      <sz val="18"/>
      <color indexed="8"/>
      <name val="ＭＳ Ｐゴシック"/>
      <family val="2"/>
      <charset val="128"/>
    </font>
    <font>
      <b/>
      <sz val="20"/>
      <color indexed="8"/>
      <name val="ＭＳ Ｐゴシック"/>
      <family val="2"/>
      <charset val="128"/>
    </font>
    <font>
      <sz val="20"/>
      <color indexed="8"/>
      <name val="細明體"/>
      <family val="3"/>
      <charset val="136"/>
    </font>
    <font>
      <sz val="9"/>
      <name val="ＭＳ Ｐゴシック"/>
      <family val="2"/>
      <charset val="136"/>
      <scheme val="minor"/>
    </font>
    <font>
      <sz val="16"/>
      <name val="ＭＳ Ｐゴシック"/>
      <family val="2"/>
      <charset val="128"/>
    </font>
    <font>
      <sz val="18"/>
      <color rgb="FF000000"/>
      <name val="PMingLiU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5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6" fillId="0" borderId="0" applyNumberFormat="0" applyFill="0" applyBorder="0" applyProtection="0">
      <alignment vertical="top" wrapText="1"/>
    </xf>
    <xf numFmtId="38" fontId="24" fillId="0" borderId="0">
      <alignment vertical="center"/>
    </xf>
    <xf numFmtId="176" fontId="13" fillId="0" borderId="0">
      <alignment vertical="center"/>
    </xf>
    <xf numFmtId="176" fontId="38" fillId="0" borderId="0">
      <alignment vertical="center"/>
    </xf>
    <xf numFmtId="176" fontId="38" fillId="0" borderId="0" applyFont="0" applyFill="0" applyBorder="0" applyAlignment="0" applyProtection="0">
      <alignment vertical="center"/>
    </xf>
    <xf numFmtId="6" fontId="38" fillId="0" borderId="0" applyFont="0" applyFill="0" applyBorder="0" applyAlignment="0" applyProtection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</cellStyleXfs>
  <cellXfs count="366">
    <xf numFmtId="0" fontId="0" fillId="0" borderId="0" xfId="0">
      <alignment vertical="center"/>
    </xf>
    <xf numFmtId="0" fontId="1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2" applyFont="1">
      <alignment vertical="center"/>
    </xf>
    <xf numFmtId="0" fontId="1" fillId="2" borderId="0" xfId="2" applyFont="1" applyFill="1">
      <alignment vertical="center"/>
    </xf>
    <xf numFmtId="0" fontId="3" fillId="2" borderId="0" xfId="2" applyFont="1" applyFill="1" applyAlignment="1"/>
    <xf numFmtId="0" fontId="1" fillId="0" borderId="0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>
      <alignment vertical="center"/>
    </xf>
    <xf numFmtId="0" fontId="6" fillId="2" borderId="0" xfId="2" applyFont="1" applyFill="1">
      <alignment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left" vertical="center" shrinkToFit="1"/>
    </xf>
    <xf numFmtId="0" fontId="7" fillId="2" borderId="7" xfId="2" applyFont="1" applyFill="1" applyBorder="1" applyAlignment="1">
      <alignment horizontal="center" vertical="center" shrinkToFit="1"/>
    </xf>
    <xf numFmtId="180" fontId="7" fillId="2" borderId="7" xfId="4" applyNumberFormat="1" applyFont="1" applyFill="1" applyBorder="1" applyAlignment="1">
      <alignment horizontal="center" vertical="center" shrinkToFit="1"/>
    </xf>
    <xf numFmtId="0" fontId="8" fillId="0" borderId="8" xfId="2" applyFont="1" applyFill="1" applyBorder="1">
      <alignment vertical="center"/>
    </xf>
    <xf numFmtId="179" fontId="7" fillId="0" borderId="7" xfId="5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shrinkToFit="1"/>
    </xf>
    <xf numFmtId="0" fontId="7" fillId="2" borderId="8" xfId="2" applyFont="1" applyFill="1" applyBorder="1" applyAlignment="1">
      <alignment horizontal="center" vertical="center" shrinkToFit="1"/>
    </xf>
    <xf numFmtId="179" fontId="7" fillId="0" borderId="8" xfId="5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vertical="center" shrinkToFit="1"/>
    </xf>
    <xf numFmtId="180" fontId="7" fillId="2" borderId="8" xfId="4" applyNumberFormat="1" applyFont="1" applyFill="1" applyBorder="1" applyAlignment="1">
      <alignment horizontal="center" vertical="center" shrinkToFit="1"/>
    </xf>
    <xf numFmtId="179" fontId="7" fillId="0" borderId="8" xfId="5" applyNumberFormat="1" applyFont="1" applyFill="1" applyBorder="1" applyAlignment="1">
      <alignment horizontal="center" vertical="center" shrinkToFit="1"/>
    </xf>
    <xf numFmtId="179" fontId="7" fillId="0" borderId="8" xfId="2" applyNumberFormat="1" applyFont="1" applyFill="1" applyBorder="1" applyAlignment="1">
      <alignment horizontal="center" vertical="center"/>
    </xf>
    <xf numFmtId="179" fontId="7" fillId="0" borderId="8" xfId="1" applyNumberFormat="1" applyFont="1" applyFill="1" applyBorder="1" applyAlignment="1">
      <alignment horizontal="center" vertical="center"/>
    </xf>
    <xf numFmtId="180" fontId="7" fillId="2" borderId="8" xfId="3" applyNumberFormat="1" applyFont="1" applyFill="1" applyBorder="1" applyAlignment="1">
      <alignment horizontal="center" vertical="center" shrinkToFit="1"/>
    </xf>
    <xf numFmtId="0" fontId="7" fillId="2" borderId="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left" vertical="center" shrinkToFit="1"/>
    </xf>
    <xf numFmtId="0" fontId="7" fillId="2" borderId="9" xfId="2" applyFont="1" applyFill="1" applyBorder="1" applyAlignment="1">
      <alignment horizontal="center" vertical="center" shrinkToFit="1"/>
    </xf>
    <xf numFmtId="180" fontId="7" fillId="2" borderId="9" xfId="3" applyNumberFormat="1" applyFont="1" applyFill="1" applyBorder="1" applyAlignment="1">
      <alignment horizontal="center" vertical="center"/>
    </xf>
    <xf numFmtId="180" fontId="7" fillId="0" borderId="9" xfId="3" applyNumberFormat="1" applyFont="1" applyFill="1" applyBorder="1" applyAlignment="1">
      <alignment horizontal="center" vertical="center"/>
    </xf>
    <xf numFmtId="179" fontId="7" fillId="0" borderId="9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179" fontId="7" fillId="2" borderId="7" xfId="5" applyNumberFormat="1" applyFont="1" applyFill="1" applyBorder="1" applyAlignment="1">
      <alignment horizontal="center" vertical="center"/>
    </xf>
    <xf numFmtId="179" fontId="7" fillId="2" borderId="7" xfId="2" applyNumberFormat="1" applyFont="1" applyFill="1" applyBorder="1" applyAlignment="1">
      <alignment horizontal="center" vertical="center"/>
    </xf>
    <xf numFmtId="0" fontId="2" fillId="2" borderId="0" xfId="2" applyFont="1" applyFill="1" applyAlignment="1"/>
    <xf numFmtId="179" fontId="7" fillId="2" borderId="8" xfId="5" applyNumberFormat="1" applyFont="1" applyFill="1" applyBorder="1" applyAlignment="1">
      <alignment horizontal="center" vertical="center"/>
    </xf>
    <xf numFmtId="179" fontId="7" fillId="2" borderId="8" xfId="2" applyNumberFormat="1" applyFont="1" applyFill="1" applyBorder="1" applyAlignment="1">
      <alignment horizontal="center" vertical="center"/>
    </xf>
    <xf numFmtId="179" fontId="2" fillId="2" borderId="0" xfId="2" applyNumberFormat="1" applyFont="1" applyFill="1">
      <alignment vertical="center"/>
    </xf>
    <xf numFmtId="180" fontId="2" fillId="2" borderId="0" xfId="2" applyNumberFormat="1" applyFont="1" applyFill="1" applyAlignment="1"/>
    <xf numFmtId="179" fontId="7" fillId="2" borderId="8" xfId="6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2" fillId="2" borderId="0" xfId="2" applyNumberFormat="1" applyFont="1" applyFill="1" applyAlignment="1"/>
    <xf numFmtId="179" fontId="7" fillId="2" borderId="9" xfId="1" applyNumberFormat="1" applyFont="1" applyFill="1" applyBorder="1" applyAlignment="1">
      <alignment horizontal="center" vertical="center"/>
    </xf>
    <xf numFmtId="179" fontId="7" fillId="2" borderId="9" xfId="2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2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24" xfId="0" applyNumberFormat="1" applyFont="1" applyFill="1" applyBorder="1" applyAlignment="1" applyProtection="1">
      <alignment vertical="center" shrinkToFit="1"/>
    </xf>
    <xf numFmtId="180" fontId="11" fillId="2" borderId="10" xfId="0" applyNumberFormat="1" applyFont="1" applyFill="1" applyBorder="1" applyAlignment="1" applyProtection="1">
      <alignment vertical="center"/>
    </xf>
    <xf numFmtId="183" fontId="11" fillId="2" borderId="10" xfId="0" applyNumberFormat="1" applyFont="1" applyFill="1" applyBorder="1" applyAlignment="1" applyProtection="1">
      <alignment horizontal="right" vertical="center"/>
    </xf>
    <xf numFmtId="0" fontId="11" fillId="2" borderId="27" xfId="0" applyNumberFormat="1" applyFont="1" applyFill="1" applyBorder="1" applyAlignment="1" applyProtection="1">
      <alignment vertical="center"/>
    </xf>
    <xf numFmtId="0" fontId="11" fillId="0" borderId="24" xfId="0" applyNumberFormat="1" applyFont="1" applyFill="1" applyBorder="1" applyAlignment="1" applyProtection="1">
      <alignment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2" borderId="28" xfId="0" applyNumberFormat="1" applyFont="1" applyFill="1" applyBorder="1" applyAlignment="1" applyProtection="1">
      <alignment horizontal="center" vertical="center" shrinkToFit="1"/>
    </xf>
    <xf numFmtId="0" fontId="12" fillId="2" borderId="24" xfId="0" applyNumberFormat="1" applyFont="1" applyFill="1" applyBorder="1" applyAlignment="1" applyProtection="1">
      <alignment vertical="center" shrinkToFit="1"/>
    </xf>
    <xf numFmtId="0" fontId="12" fillId="2" borderId="28" xfId="0" applyNumberFormat="1" applyFont="1" applyFill="1" applyBorder="1" applyAlignment="1" applyProtection="1">
      <alignment horizontal="center" vertical="center" shrinkToFit="1"/>
    </xf>
    <xf numFmtId="0" fontId="11" fillId="2" borderId="27" xfId="0" applyFont="1" applyFill="1" applyBorder="1">
      <alignment vertical="center"/>
    </xf>
    <xf numFmtId="0" fontId="11" fillId="2" borderId="24" xfId="0" applyFont="1" applyFill="1" applyBorder="1" applyAlignment="1">
      <alignment vertical="center" shrinkToFit="1"/>
    </xf>
    <xf numFmtId="183" fontId="11" fillId="2" borderId="10" xfId="0" applyNumberFormat="1" applyFont="1" applyFill="1" applyBorder="1" applyAlignment="1">
      <alignment horizontal="right" vertical="center"/>
    </xf>
    <xf numFmtId="180" fontId="11" fillId="2" borderId="33" xfId="0" applyNumberFormat="1" applyFont="1" applyFill="1" applyBorder="1">
      <alignment vertical="center"/>
    </xf>
    <xf numFmtId="182" fontId="11" fillId="2" borderId="33" xfId="0" applyNumberFormat="1" applyFont="1" applyFill="1" applyBorder="1">
      <alignment vertical="center"/>
    </xf>
    <xf numFmtId="183" fontId="11" fillId="2" borderId="3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7" fillId="0" borderId="0" xfId="0" applyFont="1">
      <alignment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1" fillId="2" borderId="26" xfId="0" applyNumberFormat="1" applyFont="1" applyFill="1" applyBorder="1" applyAlignment="1" applyProtection="1">
      <alignment horizontal="center" vertical="center"/>
    </xf>
    <xf numFmtId="0" fontId="12" fillId="2" borderId="26" xfId="0" applyNumberFormat="1" applyFont="1" applyFill="1" applyBorder="1" applyAlignment="1" applyProtection="1">
      <alignment horizontal="center" vertical="center"/>
    </xf>
    <xf numFmtId="0" fontId="20" fillId="2" borderId="27" xfId="0" applyNumberFormat="1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80" fontId="11" fillId="2" borderId="38" xfId="0" applyNumberFormat="1" applyFont="1" applyFill="1" applyBorder="1" applyAlignment="1">
      <alignment horizontal="right" vertical="center"/>
    </xf>
    <xf numFmtId="179" fontId="20" fillId="2" borderId="33" xfId="0" applyNumberFormat="1" applyFont="1" applyFill="1" applyBorder="1" applyAlignment="1" applyProtection="1">
      <alignment horizontal="right" vertical="center"/>
    </xf>
    <xf numFmtId="179" fontId="20" fillId="2" borderId="39" xfId="0" applyNumberFormat="1" applyFont="1" applyFill="1" applyBorder="1" applyAlignment="1" applyProtection="1">
      <alignment horizontal="right" vertical="center"/>
    </xf>
    <xf numFmtId="0" fontId="11" fillId="2" borderId="32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applyFont="1">
      <alignment vertical="center"/>
    </xf>
    <xf numFmtId="0" fontId="11" fillId="0" borderId="44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center" vertical="center"/>
    </xf>
    <xf numFmtId="184" fontId="11" fillId="2" borderId="26" xfId="0" applyNumberFormat="1" applyFont="1" applyFill="1" applyBorder="1" applyAlignment="1">
      <alignment horizontal="center" vertical="center"/>
    </xf>
    <xf numFmtId="38" fontId="11" fillId="2" borderId="36" xfId="7" applyNumberFormat="1" applyFont="1" applyFill="1" applyBorder="1" applyAlignment="1" applyProtection="1">
      <alignment horizontal="center" vertical="center"/>
    </xf>
    <xf numFmtId="0" fontId="11" fillId="2" borderId="44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 applyProtection="1">
      <alignment horizontal="center" vertical="center"/>
    </xf>
    <xf numFmtId="0" fontId="12" fillId="2" borderId="10" xfId="0" applyNumberFormat="1" applyFont="1" applyFill="1" applyBorder="1" applyAlignment="1" applyProtection="1">
      <alignment horizontal="center" vertical="center"/>
    </xf>
    <xf numFmtId="0" fontId="12" fillId="2" borderId="44" xfId="0" applyNumberFormat="1" applyFont="1" applyFill="1" applyBorder="1" applyAlignment="1" applyProtection="1">
      <alignment horizontal="center" vertical="center"/>
    </xf>
    <xf numFmtId="0" fontId="12" fillId="2" borderId="37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38" fontId="11" fillId="2" borderId="36" xfId="7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38" fontId="11" fillId="2" borderId="39" xfId="7" applyFont="1" applyFill="1" applyBorder="1" applyAlignment="1">
      <alignment horizontal="center" vertical="center"/>
    </xf>
    <xf numFmtId="0" fontId="11" fillId="2" borderId="45" xfId="0" applyNumberFormat="1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181" fontId="11" fillId="2" borderId="51" xfId="0" applyNumberFormat="1" applyFont="1" applyFill="1" applyBorder="1" applyAlignment="1" applyProtection="1">
      <alignment horizontal="center" vertical="center"/>
    </xf>
    <xf numFmtId="181" fontId="11" fillId="2" borderId="52" xfId="0" applyNumberFormat="1" applyFont="1" applyFill="1" applyBorder="1" applyAlignment="1" applyProtection="1">
      <alignment horizontal="center" vertical="center"/>
    </xf>
    <xf numFmtId="181" fontId="11" fillId="2" borderId="36" xfId="0" applyNumberFormat="1" applyFont="1" applyFill="1" applyBorder="1" applyAlignment="1" applyProtection="1">
      <alignment horizontal="center" vertical="center"/>
    </xf>
    <xf numFmtId="181" fontId="11" fillId="2" borderId="54" xfId="0" applyNumberFormat="1" applyFont="1" applyFill="1" applyBorder="1" applyAlignment="1" applyProtection="1">
      <alignment horizontal="center" vertical="center"/>
    </xf>
    <xf numFmtId="181" fontId="11" fillId="2" borderId="36" xfId="0" applyNumberFormat="1" applyFont="1" applyFill="1" applyBorder="1" applyAlignment="1">
      <alignment horizontal="center" vertical="center"/>
    </xf>
    <xf numFmtId="181" fontId="11" fillId="2" borderId="39" xfId="0" applyNumberFormat="1" applyFont="1" applyFill="1" applyBorder="1" applyAlignment="1">
      <alignment horizontal="center" vertical="center"/>
    </xf>
    <xf numFmtId="38" fontId="11" fillId="2" borderId="37" xfId="7" applyNumberFormat="1" applyFont="1" applyFill="1" applyBorder="1" applyAlignment="1" applyProtection="1">
      <alignment horizontal="center" vertical="center"/>
    </xf>
    <xf numFmtId="184" fontId="11" fillId="2" borderId="51" xfId="0" applyNumberFormat="1" applyFont="1" applyFill="1" applyBorder="1" applyAlignment="1">
      <alignment horizontal="center" vertical="center"/>
    </xf>
    <xf numFmtId="0" fontId="12" fillId="2" borderId="51" xfId="0" applyNumberFormat="1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4" borderId="0" xfId="0" applyFont="1" applyFill="1" applyAlignment="1"/>
    <xf numFmtId="0" fontId="35" fillId="4" borderId="0" xfId="0" applyFont="1" applyFill="1" applyAlignment="1"/>
    <xf numFmtId="0" fontId="30" fillId="3" borderId="42" xfId="0" applyFont="1" applyFill="1" applyBorder="1" applyAlignment="1">
      <alignment horizontal="left" vertical="center" shrinkToFit="1"/>
    </xf>
    <xf numFmtId="0" fontId="30" fillId="3" borderId="42" xfId="0" applyFont="1" applyFill="1" applyBorder="1" applyAlignment="1">
      <alignment horizontal="center" vertical="center" shrinkToFit="1"/>
    </xf>
    <xf numFmtId="180" fontId="30" fillId="3" borderId="42" xfId="4" applyNumberFormat="1" applyFont="1" applyFill="1" applyBorder="1" applyAlignment="1">
      <alignment horizontal="center" vertical="center"/>
    </xf>
    <xf numFmtId="179" fontId="30" fillId="3" borderId="42" xfId="5" applyNumberFormat="1" applyFont="1" applyFill="1" applyBorder="1" applyAlignment="1">
      <alignment horizontal="left" vertical="center"/>
    </xf>
    <xf numFmtId="179" fontId="30" fillId="3" borderId="42" xfId="5" applyNumberFormat="1" applyFont="1" applyFill="1" applyBorder="1" applyAlignment="1">
      <alignment horizontal="center" vertical="center"/>
    </xf>
    <xf numFmtId="179" fontId="30" fillId="3" borderId="42" xfId="0" applyNumberFormat="1" applyFont="1" applyFill="1" applyBorder="1" applyAlignment="1">
      <alignment horizontal="center" vertical="center"/>
    </xf>
    <xf numFmtId="176" fontId="13" fillId="0" borderId="0" xfId="8">
      <alignment vertical="center"/>
    </xf>
    <xf numFmtId="176" fontId="20" fillId="0" borderId="0" xfId="8" applyFont="1">
      <alignment vertical="center"/>
    </xf>
    <xf numFmtId="185" fontId="37" fillId="2" borderId="10" xfId="8" applyNumberFormat="1" applyFont="1" applyFill="1" applyBorder="1" applyAlignment="1">
      <alignment horizontal="center" vertical="center" shrinkToFit="1"/>
    </xf>
    <xf numFmtId="176" fontId="20" fillId="0" borderId="47" xfId="8" applyFont="1" applyBorder="1">
      <alignment vertical="center"/>
    </xf>
    <xf numFmtId="176" fontId="20" fillId="0" borderId="36" xfId="8" applyFont="1" applyBorder="1">
      <alignment vertical="center"/>
    </xf>
    <xf numFmtId="180" fontId="37" fillId="2" borderId="10" xfId="8" applyNumberFormat="1" applyFont="1" applyFill="1" applyBorder="1" applyAlignment="1">
      <alignment horizontal="center" vertical="center" shrinkToFit="1"/>
    </xf>
    <xf numFmtId="180" fontId="37" fillId="2" borderId="70" xfId="8" applyNumberFormat="1" applyFont="1" applyFill="1" applyBorder="1" applyAlignment="1">
      <alignment horizontal="center" vertical="center" shrinkToFit="1"/>
    </xf>
    <xf numFmtId="176" fontId="20" fillId="0" borderId="20" xfId="8" applyFont="1" applyBorder="1">
      <alignment vertical="center"/>
    </xf>
    <xf numFmtId="186" fontId="11" fillId="0" borderId="33" xfId="0" applyNumberFormat="1" applyFont="1" applyFill="1" applyBorder="1">
      <alignment vertical="center"/>
    </xf>
    <xf numFmtId="187" fontId="29" fillId="2" borderId="10" xfId="0" applyNumberFormat="1" applyFont="1" applyFill="1" applyBorder="1" applyAlignment="1">
      <alignment horizontal="right" vertical="center"/>
    </xf>
    <xf numFmtId="0" fontId="19" fillId="2" borderId="18" xfId="0" applyNumberFormat="1" applyFont="1" applyFill="1" applyBorder="1" applyAlignment="1" applyProtection="1">
      <alignment horizontal="center" vertical="center"/>
    </xf>
    <xf numFmtId="0" fontId="19" fillId="2" borderId="34" xfId="0" applyNumberFormat="1" applyFont="1" applyFill="1" applyBorder="1" applyAlignment="1" applyProtection="1">
      <alignment horizontal="center" vertical="center"/>
    </xf>
    <xf numFmtId="0" fontId="19" fillId="2" borderId="22" xfId="0" applyNumberFormat="1" applyFont="1" applyFill="1" applyBorder="1" applyAlignment="1" applyProtection="1">
      <alignment horizontal="center" vertical="center"/>
    </xf>
    <xf numFmtId="0" fontId="19" fillId="2" borderId="19" xfId="0" applyNumberFormat="1" applyFont="1" applyFill="1" applyBorder="1" applyAlignment="1" applyProtection="1">
      <alignment horizontal="center" vertical="center"/>
    </xf>
    <xf numFmtId="0" fontId="7" fillId="2" borderId="18" xfId="0" applyNumberFormat="1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11" fillId="0" borderId="35" xfId="0" applyNumberFormat="1" applyFont="1" applyFill="1" applyBorder="1" applyAlignment="1" applyProtection="1">
      <alignment vertical="center" shrinkToFit="1"/>
    </xf>
    <xf numFmtId="0" fontId="11" fillId="2" borderId="35" xfId="0" applyNumberFormat="1" applyFont="1" applyFill="1" applyBorder="1" applyAlignment="1" applyProtection="1">
      <alignment vertical="center" shrinkToFit="1"/>
    </xf>
    <xf numFmtId="0" fontId="12" fillId="2" borderId="35" xfId="0" applyNumberFormat="1" applyFont="1" applyFill="1" applyBorder="1" applyAlignment="1" applyProtection="1">
      <alignment vertical="center" shrinkToFit="1"/>
    </xf>
    <xf numFmtId="0" fontId="11" fillId="2" borderId="35" xfId="0" applyFont="1" applyFill="1" applyBorder="1" applyAlignment="1">
      <alignment vertical="center" shrinkToFit="1"/>
    </xf>
    <xf numFmtId="0" fontId="11" fillId="2" borderId="72" xfId="0" applyFont="1" applyFill="1" applyBorder="1" applyAlignment="1">
      <alignment vertical="center" shrinkToFit="1"/>
    </xf>
    <xf numFmtId="0" fontId="7" fillId="2" borderId="73" xfId="0" applyFont="1" applyFill="1" applyBorder="1" applyAlignment="1">
      <alignment horizontal="center" vertical="center" wrapText="1"/>
    </xf>
    <xf numFmtId="0" fontId="11" fillId="0" borderId="28" xfId="0" applyNumberFormat="1" applyFont="1" applyFill="1" applyBorder="1" applyAlignment="1" applyProtection="1">
      <alignment vertical="center" shrinkToFit="1"/>
    </xf>
    <xf numFmtId="0" fontId="11" fillId="2" borderId="28" xfId="0" applyNumberFormat="1" applyFont="1" applyFill="1" applyBorder="1" applyAlignment="1" applyProtection="1">
      <alignment vertical="center" shrinkToFit="1"/>
    </xf>
    <xf numFmtId="0" fontId="12" fillId="2" borderId="28" xfId="0" applyNumberFormat="1" applyFont="1" applyFill="1" applyBorder="1" applyAlignment="1" applyProtection="1">
      <alignment vertical="center" shrinkToFit="1"/>
    </xf>
    <xf numFmtId="0" fontId="11" fillId="2" borderId="28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horizontal="center" vertical="center" wrapText="1"/>
    </xf>
    <xf numFmtId="178" fontId="11" fillId="0" borderId="28" xfId="0" applyNumberFormat="1" applyFont="1" applyFill="1" applyBorder="1" applyAlignment="1" applyProtection="1">
      <alignment vertical="center" shrinkToFit="1"/>
    </xf>
    <xf numFmtId="178" fontId="11" fillId="2" borderId="28" xfId="0" applyNumberFormat="1" applyFont="1" applyFill="1" applyBorder="1" applyAlignment="1" applyProtection="1">
      <alignment vertical="center" shrinkToFit="1"/>
    </xf>
    <xf numFmtId="178" fontId="12" fillId="2" borderId="28" xfId="0" applyNumberFormat="1" applyFont="1" applyFill="1" applyBorder="1" applyAlignment="1" applyProtection="1">
      <alignment vertical="center" shrinkToFit="1"/>
    </xf>
    <xf numFmtId="178" fontId="11" fillId="2" borderId="28" xfId="0" applyNumberFormat="1" applyFont="1" applyFill="1" applyBorder="1" applyAlignment="1">
      <alignment vertical="center" shrinkToFit="1"/>
    </xf>
    <xf numFmtId="179" fontId="33" fillId="3" borderId="42" xfId="5" applyNumberFormat="1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1" fillId="2" borderId="28" xfId="0" applyNumberFormat="1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8" xfId="0" applyNumberFormat="1" applyFont="1" applyFill="1" applyBorder="1" applyAlignment="1" applyProtection="1">
      <alignment vertical="center"/>
    </xf>
    <xf numFmtId="0" fontId="12" fillId="0" borderId="8" xfId="0" applyNumberFormat="1" applyFont="1" applyFill="1" applyBorder="1" applyAlignment="1" applyProtection="1">
      <alignment vertical="center"/>
    </xf>
    <xf numFmtId="0" fontId="2" fillId="2" borderId="78" xfId="0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62" xfId="0" applyFont="1" applyBorder="1">
      <alignment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188" fontId="29" fillId="0" borderId="26" xfId="0" applyNumberFormat="1" applyFont="1" applyFill="1" applyBorder="1">
      <alignment vertical="center"/>
    </xf>
    <xf numFmtId="188" fontId="11" fillId="0" borderId="32" xfId="7" applyNumberFormat="1" applyFont="1" applyBorder="1">
      <alignment vertical="center"/>
    </xf>
    <xf numFmtId="176" fontId="45" fillId="0" borderId="0" xfId="8" applyFont="1" applyAlignment="1">
      <alignment horizontal="left" vertical="center"/>
    </xf>
    <xf numFmtId="176" fontId="46" fillId="0" borderId="0" xfId="8" applyFont="1" applyAlignment="1">
      <alignment horizontal="left" vertical="center"/>
    </xf>
    <xf numFmtId="176" fontId="22" fillId="0" borderId="0" xfId="8" applyFont="1" applyAlignment="1">
      <alignment vertical="center"/>
    </xf>
    <xf numFmtId="176" fontId="46" fillId="0" borderId="0" xfId="8" applyFont="1" applyAlignment="1">
      <alignment vertical="center"/>
    </xf>
    <xf numFmtId="176" fontId="13" fillId="0" borderId="0" xfId="8" applyBorder="1">
      <alignment vertical="center"/>
    </xf>
    <xf numFmtId="0" fontId="50" fillId="0" borderId="76" xfId="0" applyFont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>
      <alignment vertical="center"/>
    </xf>
    <xf numFmtId="0" fontId="52" fillId="0" borderId="76" xfId="0" applyNumberFormat="1" applyFont="1" applyBorder="1" applyAlignment="1"/>
    <xf numFmtId="0" fontId="54" fillId="0" borderId="0" xfId="0" applyFont="1">
      <alignment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55" fillId="0" borderId="81" xfId="0" applyFont="1" applyBorder="1" applyAlignment="1">
      <alignment horizontal="center" vertical="center"/>
    </xf>
    <xf numFmtId="0" fontId="55" fillId="0" borderId="0" xfId="0" applyFont="1">
      <alignment vertical="center"/>
    </xf>
    <xf numFmtId="0" fontId="10" fillId="0" borderId="11" xfId="0" applyFont="1" applyBorder="1">
      <alignment vertical="center"/>
    </xf>
    <xf numFmtId="177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177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177" fontId="10" fillId="0" borderId="13" xfId="0" applyNumberFormat="1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177" fontId="10" fillId="0" borderId="10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Border="1">
      <alignment vertical="center"/>
    </xf>
    <xf numFmtId="177" fontId="10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177" fontId="10" fillId="0" borderId="0" xfId="0" applyNumberFormat="1" applyFont="1">
      <alignment vertical="center"/>
    </xf>
    <xf numFmtId="177" fontId="10" fillId="0" borderId="1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center" vertical="center"/>
    </xf>
    <xf numFmtId="0" fontId="56" fillId="0" borderId="0" xfId="0" applyFont="1">
      <alignment vertical="center"/>
    </xf>
    <xf numFmtId="177" fontId="56" fillId="0" borderId="24" xfId="0" applyNumberFormat="1" applyFont="1" applyBorder="1">
      <alignment vertical="center"/>
    </xf>
    <xf numFmtId="177" fontId="56" fillId="0" borderId="0" xfId="0" applyNumberFormat="1" applyFont="1" applyBorder="1">
      <alignment vertical="center"/>
    </xf>
    <xf numFmtId="0" fontId="57" fillId="0" borderId="0" xfId="0" applyFont="1">
      <alignment vertical="center"/>
    </xf>
    <xf numFmtId="0" fontId="57" fillId="0" borderId="0" xfId="0" applyFont="1" applyBorder="1">
      <alignment vertical="center"/>
    </xf>
    <xf numFmtId="0" fontId="60" fillId="0" borderId="0" xfId="0" applyNumberFormat="1" applyFont="1" applyFill="1" applyBorder="1" applyAlignment="1" applyProtection="1">
      <alignment vertical="center"/>
    </xf>
    <xf numFmtId="0" fontId="61" fillId="0" borderId="1" xfId="0" applyFont="1" applyBorder="1">
      <alignment vertical="center"/>
    </xf>
    <xf numFmtId="0" fontId="62" fillId="0" borderId="1" xfId="0" applyNumberFormat="1" applyFont="1" applyFill="1" applyBorder="1" applyAlignment="1" applyProtection="1">
      <alignment vertical="center"/>
    </xf>
    <xf numFmtId="0" fontId="62" fillId="0" borderId="0" xfId="0" applyFont="1" applyBorder="1" applyAlignment="1">
      <alignment vertical="center"/>
    </xf>
    <xf numFmtId="0" fontId="64" fillId="0" borderId="1" xfId="0" applyFont="1" applyBorder="1">
      <alignment vertical="center"/>
    </xf>
    <xf numFmtId="0" fontId="65" fillId="0" borderId="1" xfId="0" applyFont="1" applyBorder="1" applyAlignment="1">
      <alignment horizontal="center" vertical="center"/>
    </xf>
    <xf numFmtId="0" fontId="67" fillId="0" borderId="1" xfId="0" applyFont="1" applyBorder="1">
      <alignment vertical="center"/>
    </xf>
    <xf numFmtId="0" fontId="11" fillId="0" borderId="23" xfId="0" applyNumberFormat="1" applyFont="1" applyFill="1" applyBorder="1" applyAlignment="1" applyProtection="1">
      <alignment vertical="center"/>
    </xf>
    <xf numFmtId="0" fontId="11" fillId="0" borderId="71" xfId="0" applyNumberFormat="1" applyFont="1" applyFill="1" applyBorder="1" applyAlignment="1" applyProtection="1">
      <alignment vertical="center" shrinkToFit="1"/>
    </xf>
    <xf numFmtId="0" fontId="11" fillId="0" borderId="25" xfId="0" applyNumberFormat="1" applyFont="1" applyFill="1" applyBorder="1" applyAlignment="1" applyProtection="1">
      <alignment vertical="center" shrinkToFit="1"/>
    </xf>
    <xf numFmtId="178" fontId="11" fillId="0" borderId="25" xfId="0" applyNumberFormat="1" applyFont="1" applyFill="1" applyBorder="1" applyAlignment="1" applyProtection="1">
      <alignment vertical="center" shrinkToFit="1"/>
    </xf>
    <xf numFmtId="0" fontId="11" fillId="0" borderId="25" xfId="0" applyFont="1" applyFill="1" applyBorder="1" applyAlignment="1">
      <alignment horizontal="center" vertical="center" shrinkToFit="1"/>
    </xf>
    <xf numFmtId="180" fontId="11" fillId="0" borderId="10" xfId="0" applyNumberFormat="1" applyFont="1" applyFill="1" applyBorder="1" applyAlignment="1" applyProtection="1">
      <alignment vertical="center"/>
    </xf>
    <xf numFmtId="183" fontId="11" fillId="0" borderId="10" xfId="0" applyNumberFormat="1" applyFont="1" applyFill="1" applyBorder="1" applyAlignment="1" applyProtection="1">
      <alignment horizontal="right" vertical="center"/>
    </xf>
    <xf numFmtId="183" fontId="11" fillId="0" borderId="10" xfId="0" applyNumberFormat="1" applyFont="1" applyFill="1" applyBorder="1" applyAlignment="1">
      <alignment horizontal="right" vertical="center"/>
    </xf>
    <xf numFmtId="187" fontId="29" fillId="0" borderId="10" xfId="0" applyNumberFormat="1" applyFont="1" applyFill="1" applyBorder="1" applyAlignment="1">
      <alignment horizontal="right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41" xfId="0" applyNumberFormat="1" applyFont="1" applyFill="1" applyBorder="1" applyAlignment="1" applyProtection="1">
      <alignment horizontal="center" vertical="center"/>
    </xf>
    <xf numFmtId="0" fontId="11" fillId="0" borderId="35" xfId="0" applyNumberFormat="1" applyFont="1" applyFill="1" applyBorder="1" applyAlignment="1" applyProtection="1">
      <alignment horizontal="center" vertical="center"/>
    </xf>
    <xf numFmtId="0" fontId="11" fillId="0" borderId="48" xfId="0" applyNumberFormat="1" applyFont="1" applyFill="1" applyBorder="1" applyAlignment="1" applyProtection="1">
      <alignment horizontal="center" vertical="center"/>
    </xf>
    <xf numFmtId="181" fontId="11" fillId="0" borderId="50" xfId="0" applyNumberFormat="1" applyFont="1" applyFill="1" applyBorder="1" applyAlignment="1" applyProtection="1">
      <alignment horizontal="center" vertical="center"/>
    </xf>
    <xf numFmtId="181" fontId="11" fillId="0" borderId="16" xfId="0" applyNumberFormat="1" applyFont="1" applyFill="1" applyBorder="1" applyAlignment="1" applyProtection="1">
      <alignment horizontal="center" vertical="center"/>
    </xf>
    <xf numFmtId="184" fontId="11" fillId="0" borderId="23" xfId="0" applyNumberFormat="1" applyFont="1" applyFill="1" applyBorder="1" applyAlignment="1">
      <alignment horizontal="center" vertical="center"/>
    </xf>
    <xf numFmtId="38" fontId="11" fillId="0" borderId="43" xfId="7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77" xfId="0" applyNumberFormat="1" applyFont="1" applyFill="1" applyBorder="1" applyAlignment="1" applyProtection="1">
      <alignment horizontal="center" vertical="center"/>
    </xf>
    <xf numFmtId="56" fontId="11" fillId="0" borderId="7" xfId="0" applyNumberFormat="1" applyFont="1" applyFill="1" applyBorder="1">
      <alignment vertical="center"/>
    </xf>
    <xf numFmtId="56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48" fillId="6" borderId="57" xfId="0" applyFont="1" applyFill="1" applyBorder="1" applyAlignment="1">
      <alignment horizontal="center" vertical="center"/>
    </xf>
    <xf numFmtId="0" fontId="48" fillId="6" borderId="58" xfId="0" applyFont="1" applyFill="1" applyBorder="1" applyAlignment="1">
      <alignment vertical="center" shrinkToFit="1"/>
    </xf>
    <xf numFmtId="0" fontId="48" fillId="6" borderId="60" xfId="0" applyFont="1" applyFill="1" applyBorder="1" applyAlignment="1">
      <alignment horizontal="center" vertical="center" shrinkToFit="1"/>
    </xf>
    <xf numFmtId="0" fontId="48" fillId="6" borderId="59" xfId="0" applyFont="1" applyFill="1" applyBorder="1" applyAlignment="1">
      <alignment horizontal="center" vertical="center" shrinkToFit="1"/>
    </xf>
    <xf numFmtId="178" fontId="48" fillId="6" borderId="60" xfId="0" applyNumberFormat="1" applyFont="1" applyFill="1" applyBorder="1" applyAlignment="1">
      <alignment horizontal="right" vertical="center" shrinkToFit="1"/>
    </xf>
    <xf numFmtId="182" fontId="48" fillId="6" borderId="60" xfId="0" applyNumberFormat="1" applyFont="1" applyFill="1" applyBorder="1">
      <alignment vertical="center"/>
    </xf>
    <xf numFmtId="180" fontId="48" fillId="6" borderId="59" xfId="0" applyNumberFormat="1" applyFont="1" applyFill="1" applyBorder="1" applyAlignment="1">
      <alignment horizontal="right" vertical="center"/>
    </xf>
    <xf numFmtId="179" fontId="48" fillId="6" borderId="60" xfId="0" applyNumberFormat="1" applyFont="1" applyFill="1" applyBorder="1" applyAlignment="1">
      <alignment horizontal="right" vertical="center"/>
    </xf>
    <xf numFmtId="179" fontId="48" fillId="6" borderId="58" xfId="0" applyNumberFormat="1" applyFont="1" applyFill="1" applyBorder="1" applyAlignment="1">
      <alignment horizontal="right" vertical="center"/>
    </xf>
    <xf numFmtId="184" fontId="48" fillId="6" borderId="57" xfId="0" applyNumberFormat="1" applyFont="1" applyFill="1" applyBorder="1" applyAlignment="1">
      <alignment horizontal="center" vertical="center"/>
    </xf>
    <xf numFmtId="56" fontId="29" fillId="6" borderId="0" xfId="0" applyNumberFormat="1" applyFont="1" applyFill="1">
      <alignment vertical="center"/>
    </xf>
    <xf numFmtId="0" fontId="29" fillId="6" borderId="0" xfId="0" applyFont="1" applyFill="1">
      <alignment vertical="center"/>
    </xf>
    <xf numFmtId="189" fontId="7" fillId="6" borderId="84" xfId="15" applyNumberFormat="1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 applyProtection="1">
      <alignment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181" fontId="11" fillId="0" borderId="51" xfId="0" applyNumberFormat="1" applyFont="1" applyFill="1" applyBorder="1" applyAlignment="1" applyProtection="1">
      <alignment horizontal="center" vertical="center"/>
    </xf>
    <xf numFmtId="181" fontId="11" fillId="0" borderId="36" xfId="0" applyNumberFormat="1" applyFont="1" applyFill="1" applyBorder="1" applyAlignment="1" applyProtection="1">
      <alignment horizontal="center" vertical="center"/>
    </xf>
    <xf numFmtId="184" fontId="11" fillId="0" borderId="26" xfId="0" applyNumberFormat="1" applyFont="1" applyFill="1" applyBorder="1" applyAlignment="1">
      <alignment horizontal="center" vertical="center"/>
    </xf>
    <xf numFmtId="38" fontId="11" fillId="0" borderId="36" xfId="7" applyNumberFormat="1" applyFont="1" applyFill="1" applyBorder="1" applyAlignment="1" applyProtection="1">
      <alignment horizontal="center" vertical="center"/>
    </xf>
    <xf numFmtId="0" fontId="11" fillId="0" borderId="45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/>
    </xf>
    <xf numFmtId="56" fontId="11" fillId="0" borderId="8" xfId="0" applyNumberFormat="1" applyFont="1" applyFill="1" applyBorder="1">
      <alignment vertical="center"/>
    </xf>
    <xf numFmtId="189" fontId="69" fillId="0" borderId="85" xfId="16" applyNumberFormat="1" applyFont="1" applyBorder="1" applyAlignment="1">
      <alignment horizontal="center" vertical="center"/>
    </xf>
    <xf numFmtId="178" fontId="48" fillId="6" borderId="57" xfId="7" applyNumberFormat="1" applyFont="1" applyFill="1" applyBorder="1">
      <alignment vertical="center"/>
    </xf>
    <xf numFmtId="180" fontId="48" fillId="6" borderId="60" xfId="0" applyNumberFormat="1" applyFont="1" applyFill="1" applyBorder="1">
      <alignment vertical="center"/>
    </xf>
    <xf numFmtId="183" fontId="48" fillId="6" borderId="60" xfId="0" applyNumberFormat="1" applyFont="1" applyFill="1" applyBorder="1" applyAlignment="1">
      <alignment horizontal="right" vertical="center"/>
    </xf>
    <xf numFmtId="183" fontId="48" fillId="6" borderId="59" xfId="0" applyNumberFormat="1" applyFont="1" applyFill="1" applyBorder="1" applyAlignment="1">
      <alignment horizontal="right" vertical="center"/>
    </xf>
    <xf numFmtId="0" fontId="48" fillId="6" borderId="60" xfId="0" applyFont="1" applyFill="1" applyBorder="1" applyAlignment="1">
      <alignment horizontal="center" vertical="center"/>
    </xf>
    <xf numFmtId="0" fontId="48" fillId="6" borderId="61" xfId="0" applyFont="1" applyFill="1" applyBorder="1" applyAlignment="1">
      <alignment horizontal="center" vertical="center"/>
    </xf>
    <xf numFmtId="31" fontId="48" fillId="6" borderId="58" xfId="0" applyNumberFormat="1" applyFont="1" applyFill="1" applyBorder="1" applyAlignment="1">
      <alignment horizontal="center" vertical="center"/>
    </xf>
    <xf numFmtId="181" fontId="48" fillId="6" borderId="61" xfId="0" applyNumberFormat="1" applyFont="1" applyFill="1" applyBorder="1" applyAlignment="1">
      <alignment horizontal="center" vertical="center"/>
    </xf>
    <xf numFmtId="38" fontId="48" fillId="6" borderId="61" xfId="7" applyFont="1" applyFill="1" applyBorder="1" applyAlignment="1">
      <alignment horizontal="center" vertical="center"/>
    </xf>
    <xf numFmtId="0" fontId="48" fillId="6" borderId="59" xfId="0" applyFont="1" applyFill="1" applyBorder="1" applyAlignment="1">
      <alignment horizontal="center" vertical="center"/>
    </xf>
    <xf numFmtId="56" fontId="44" fillId="6" borderId="82" xfId="0" applyNumberFormat="1" applyFont="1" applyFill="1" applyBorder="1" applyAlignment="1">
      <alignment horizontal="center" vertical="center"/>
    </xf>
    <xf numFmtId="179" fontId="29" fillId="7" borderId="10" xfId="0" applyNumberFormat="1" applyFont="1" applyFill="1" applyBorder="1" applyAlignment="1">
      <alignment horizontal="right" vertical="center"/>
    </xf>
    <xf numFmtId="179" fontId="29" fillId="7" borderId="36" xfId="0" applyNumberFormat="1" applyFont="1" applyFill="1" applyBorder="1" applyAlignment="1">
      <alignment horizontal="right" vertical="center"/>
    </xf>
    <xf numFmtId="186" fontId="29" fillId="7" borderId="10" xfId="0" applyNumberFormat="1" applyFont="1" applyFill="1" applyBorder="1">
      <alignment vertical="center"/>
    </xf>
    <xf numFmtId="180" fontId="29" fillId="7" borderId="37" xfId="0" applyNumberFormat="1" applyFont="1" applyFill="1" applyBorder="1" applyAlignment="1">
      <alignment horizontal="right" vertical="center"/>
    </xf>
    <xf numFmtId="186" fontId="11" fillId="7" borderId="10" xfId="0" applyNumberFormat="1" applyFont="1" applyFill="1" applyBorder="1" applyAlignment="1" applyProtection="1">
      <alignment vertical="center"/>
    </xf>
    <xf numFmtId="189" fontId="7" fillId="7" borderId="7" xfId="15" applyNumberFormat="1" applyFont="1" applyFill="1" applyBorder="1" applyAlignment="1">
      <alignment horizontal="center" vertical="center"/>
    </xf>
    <xf numFmtId="189" fontId="7" fillId="7" borderId="8" xfId="15" applyNumberFormat="1" applyFont="1" applyFill="1" applyBorder="1" applyAlignment="1">
      <alignment horizontal="center" vertical="center"/>
    </xf>
    <xf numFmtId="0" fontId="30" fillId="3" borderId="83" xfId="0" applyFont="1" applyFill="1" applyBorder="1" applyAlignment="1">
      <alignment horizontal="center" vertical="center"/>
    </xf>
    <xf numFmtId="0" fontId="30" fillId="3" borderId="83" xfId="0" applyFont="1" applyFill="1" applyBorder="1" applyAlignment="1">
      <alignment horizontal="left" vertical="center" shrinkToFit="1"/>
    </xf>
    <xf numFmtId="0" fontId="30" fillId="3" borderId="83" xfId="0" applyFont="1" applyFill="1" applyBorder="1" applyAlignment="1">
      <alignment horizontal="center" vertical="center" shrinkToFit="1"/>
    </xf>
    <xf numFmtId="180" fontId="30" fillId="3" borderId="83" xfId="4" applyNumberFormat="1" applyFont="1" applyFill="1" applyBorder="1" applyAlignment="1">
      <alignment horizontal="center" vertical="center"/>
    </xf>
    <xf numFmtId="179" fontId="30" fillId="3" borderId="83" xfId="5" applyNumberFormat="1" applyFont="1" applyFill="1" applyBorder="1" applyAlignment="1">
      <alignment horizontal="left" vertical="center"/>
    </xf>
    <xf numFmtId="179" fontId="33" fillId="3" borderId="83" xfId="5" applyNumberFormat="1" applyFont="1" applyFill="1" applyBorder="1" applyAlignment="1">
      <alignment horizontal="left" vertical="center"/>
    </xf>
    <xf numFmtId="179" fontId="30" fillId="3" borderId="83" xfId="5" applyNumberFormat="1" applyFont="1" applyFill="1" applyBorder="1" applyAlignment="1">
      <alignment horizontal="center" vertical="center"/>
    </xf>
    <xf numFmtId="179" fontId="30" fillId="3" borderId="83" xfId="0" applyNumberFormat="1" applyFont="1" applyFill="1" applyBorder="1" applyAlignment="1">
      <alignment horizontal="center" vertical="center"/>
    </xf>
    <xf numFmtId="0" fontId="30" fillId="3" borderId="42" xfId="0" applyFont="1" applyFill="1" applyBorder="1" applyAlignment="1">
      <alignment horizontal="center" vertical="center"/>
    </xf>
    <xf numFmtId="0" fontId="70" fillId="0" borderId="0" xfId="0" applyFont="1">
      <alignment vertical="center"/>
    </xf>
    <xf numFmtId="0" fontId="6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1" fillId="5" borderId="74" xfId="0" applyFont="1" applyFill="1" applyBorder="1" applyAlignment="1">
      <alignment horizontal="center" vertical="center" wrapText="1"/>
    </xf>
    <xf numFmtId="0" fontId="51" fillId="5" borderId="15" xfId="0" applyFont="1" applyFill="1" applyBorder="1" applyAlignment="1">
      <alignment horizontal="center" vertical="center" wrapText="1"/>
    </xf>
    <xf numFmtId="0" fontId="51" fillId="5" borderId="7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7" fillId="0" borderId="2" xfId="14" applyFont="1" applyBorder="1" applyAlignment="1">
      <alignment horizontal="center" vertical="center" wrapText="1" shrinkToFit="1"/>
    </xf>
    <xf numFmtId="0" fontId="7" fillId="0" borderId="83" xfId="14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55" fillId="0" borderId="80" xfId="0" applyFont="1" applyBorder="1" applyAlignment="1">
      <alignment horizontal="center" vertical="center"/>
    </xf>
    <xf numFmtId="0" fontId="55" fillId="0" borderId="35" xfId="0" applyFont="1" applyBorder="1" applyAlignment="1">
      <alignment horizontal="center" vertical="center"/>
    </xf>
    <xf numFmtId="0" fontId="55" fillId="0" borderId="48" xfId="0" applyFont="1" applyBorder="1" applyAlignment="1">
      <alignment horizontal="center" vertical="center"/>
    </xf>
    <xf numFmtId="177" fontId="55" fillId="0" borderId="35" xfId="0" applyNumberFormat="1" applyFont="1" applyBorder="1" applyAlignment="1">
      <alignment horizontal="center" vertical="center" wrapText="1"/>
    </xf>
    <xf numFmtId="177" fontId="55" fillId="0" borderId="48" xfId="0" applyNumberFormat="1" applyFont="1" applyBorder="1" applyAlignment="1">
      <alignment horizontal="center" vertical="center" wrapText="1"/>
    </xf>
    <xf numFmtId="176" fontId="47" fillId="0" borderId="1" xfId="8" applyFont="1" applyBorder="1" applyAlignment="1">
      <alignment horizontal="center" vertical="center"/>
    </xf>
    <xf numFmtId="176" fontId="59" fillId="0" borderId="1" xfId="8" applyFont="1" applyBorder="1" applyAlignment="1">
      <alignment horizontal="center" vertical="center"/>
    </xf>
    <xf numFmtId="176" fontId="20" fillId="0" borderId="68" xfId="8" applyFont="1" applyBorder="1" applyAlignment="1">
      <alignment horizontal="left" vertical="center"/>
    </xf>
    <xf numFmtId="176" fontId="20" fillId="0" borderId="69" xfId="8" applyFont="1" applyBorder="1" applyAlignment="1">
      <alignment horizontal="left" vertical="center"/>
    </xf>
    <xf numFmtId="176" fontId="20" fillId="0" borderId="51" xfId="8" applyFont="1" applyBorder="1" applyAlignment="1">
      <alignment horizontal="left" vertical="center"/>
    </xf>
    <xf numFmtId="176" fontId="20" fillId="0" borderId="67" xfId="8" applyFont="1" applyBorder="1" applyAlignment="1">
      <alignment horizontal="left" vertical="center"/>
    </xf>
    <xf numFmtId="176" fontId="20" fillId="0" borderId="51" xfId="8" applyFont="1" applyBorder="1" applyAlignment="1">
      <alignment horizontal="right" vertical="center"/>
    </xf>
    <xf numFmtId="176" fontId="20" fillId="0" borderId="67" xfId="8" applyFont="1" applyBorder="1" applyAlignment="1">
      <alignment horizontal="right" vertical="center"/>
    </xf>
    <xf numFmtId="176" fontId="20" fillId="0" borderId="63" xfId="8" applyFont="1" applyBorder="1" applyAlignment="1">
      <alignment horizontal="center" vertical="center"/>
    </xf>
    <xf numFmtId="176" fontId="20" fillId="0" borderId="64" xfId="8" applyFont="1" applyBorder="1" applyAlignment="1">
      <alignment horizontal="center" vertical="center"/>
    </xf>
    <xf numFmtId="176" fontId="20" fillId="0" borderId="65" xfId="8" applyFont="1" applyBorder="1" applyAlignment="1">
      <alignment horizontal="center" vertical="center"/>
    </xf>
    <xf numFmtId="176" fontId="20" fillId="0" borderId="51" xfId="8" applyFont="1" applyBorder="1" applyAlignment="1">
      <alignment horizontal="center" vertical="center"/>
    </xf>
    <xf numFmtId="176" fontId="20" fillId="0" borderId="45" xfId="8" applyFont="1" applyBorder="1" applyAlignment="1">
      <alignment horizontal="center" vertical="center"/>
    </xf>
    <xf numFmtId="176" fontId="20" fillId="0" borderId="66" xfId="8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66" fillId="0" borderId="0" xfId="2" applyFont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40" fillId="5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58" fillId="0" borderId="0" xfId="8" applyNumberFormat="1" applyFont="1" applyBorder="1" applyAlignment="1">
      <alignment horizontal="center" vertical="center"/>
    </xf>
  </cellXfs>
  <cellStyles count="17">
    <cellStyle name="一般 10" xfId="3" xr:uid="{00000000-0005-0000-0000-000000000000}"/>
    <cellStyle name="一般 10 2" xfId="8" xr:uid="{00000000-0005-0000-0000-000001000000}"/>
    <cellStyle name="一般 11 3" xfId="1" xr:uid="{00000000-0005-0000-0000-000002000000}"/>
    <cellStyle name="一般 17" xfId="4" xr:uid="{00000000-0005-0000-0000-000003000000}"/>
    <cellStyle name="一般 18 2" xfId="5" xr:uid="{00000000-0005-0000-0000-000004000000}"/>
    <cellStyle name="一般 21" xfId="6" xr:uid="{00000000-0005-0000-0000-000005000000}"/>
    <cellStyle name="一般 22" xfId="9" xr:uid="{00000000-0005-0000-0000-000006000000}"/>
    <cellStyle name="一般 23" xfId="2" xr:uid="{00000000-0005-0000-0000-000007000000}"/>
    <cellStyle name="一般 3 2 2 2" xfId="16" xr:uid="{F9F06812-A599-4845-9D34-D34F315FE2C0}"/>
    <cellStyle name="一般 3 6" xfId="14" xr:uid="{B87F8450-1DBD-4AB8-9BF4-648DAAA30A17}"/>
    <cellStyle name="一般 42" xfId="15" xr:uid="{329F2B9D-C015-4194-B26C-C9267BF79BE9}"/>
    <cellStyle name="貨幣 [0] 2" xfId="11" xr:uid="{00000000-0005-0000-0000-000008000000}"/>
    <cellStyle name="桁区切り" xfId="7" builtinId="6"/>
    <cellStyle name="千分位[0] 22" xfId="10" xr:uid="{00000000-0005-0000-0000-00000A000000}"/>
    <cellStyle name="標準" xfId="0" builtinId="0"/>
    <cellStyle name="標準 2" xfId="12" xr:uid="{00000000-0005-0000-0000-00000C000000}"/>
    <cellStyle name="標準 2 2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1402772</xdr:colOff>
      <xdr:row>34</xdr:row>
      <xdr:rowOff>465477</xdr:rowOff>
    </xdr:from>
    <xdr:to>
      <xdr:col>30</xdr:col>
      <xdr:colOff>268240</xdr:colOff>
      <xdr:row>39</xdr:row>
      <xdr:rowOff>413472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4900000-0E63-4530-8F03-1BC28DE455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82"/>
        <a:stretch/>
      </xdr:blipFill>
      <xdr:spPr>
        <a:xfrm>
          <a:off x="21439908" y="16242341"/>
          <a:ext cx="4320696" cy="2372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F42"/>
  <sheetViews>
    <sheetView tabSelected="1" view="pageBreakPreview" zoomScale="55" zoomScaleNormal="70" zoomScaleSheetLayoutView="55" workbookViewId="0">
      <selection activeCell="K2" sqref="K2"/>
    </sheetView>
  </sheetViews>
  <sheetFormatPr defaultColWidth="9" defaultRowHeight="14.25"/>
  <cols>
    <col min="1" max="1" width="4.28515625" style="53" customWidth="1"/>
    <col min="2" max="2" width="29.140625" style="53" customWidth="1"/>
    <col min="3" max="3" width="17.42578125" style="53" customWidth="1"/>
    <col min="4" max="5" width="11.7109375" style="53" customWidth="1"/>
    <col min="6" max="6" width="17.42578125" style="54" customWidth="1"/>
    <col min="7" max="15" width="11.7109375" style="53" customWidth="1"/>
    <col min="16" max="16" width="14.28515625" style="55" customWidth="1"/>
    <col min="17" max="17" width="12.85546875" style="55" customWidth="1"/>
    <col min="18" max="18" width="16" style="55" customWidth="1"/>
    <col min="19" max="19" width="5.7109375" style="53" customWidth="1"/>
    <col min="20" max="20" width="3.42578125" style="53" customWidth="1"/>
    <col min="21" max="21" width="5.7109375" style="53" customWidth="1"/>
    <col min="22" max="22" width="3.42578125" style="53" customWidth="1"/>
    <col min="23" max="23" width="5.7109375" style="53" customWidth="1"/>
    <col min="24" max="24" width="13.7109375" style="53" bestFit="1" customWidth="1"/>
    <col min="25" max="25" width="22.7109375" style="53" customWidth="1"/>
    <col min="26" max="26" width="22.28515625" style="53" customWidth="1"/>
    <col min="27" max="27" width="20.7109375" style="53" customWidth="1"/>
    <col min="28" max="28" width="15.28515625" style="56" customWidth="1"/>
    <col min="29" max="31" width="11.5703125" style="53" customWidth="1"/>
    <col min="32" max="260" width="9" style="53"/>
    <col min="261" max="261" width="4.28515625" style="53" customWidth="1"/>
    <col min="262" max="262" width="29.140625" style="53" customWidth="1"/>
    <col min="263" max="263" width="17.42578125" style="53" customWidth="1"/>
    <col min="264" max="264" width="11.42578125" style="53" customWidth="1"/>
    <col min="265" max="265" width="11.5703125" style="53" customWidth="1"/>
    <col min="266" max="266" width="10.85546875" style="53" customWidth="1"/>
    <col min="267" max="267" width="11" style="53" customWidth="1"/>
    <col min="268" max="272" width="11.28515625" style="53" customWidth="1"/>
    <col min="273" max="273" width="12.42578125" style="53" customWidth="1"/>
    <col min="274" max="274" width="11.28515625" style="53" customWidth="1"/>
    <col min="275" max="275" width="13.140625" style="53" customWidth="1"/>
    <col min="276" max="276" width="5.28515625" style="53" customWidth="1"/>
    <col min="277" max="277" width="3.42578125" style="53" customWidth="1"/>
    <col min="278" max="278" width="4.5703125" style="53" customWidth="1"/>
    <col min="279" max="279" width="3.42578125" style="53" customWidth="1"/>
    <col min="280" max="280" width="4.5703125" style="53" customWidth="1"/>
    <col min="281" max="281" width="19.5703125" style="53" customWidth="1"/>
    <col min="282" max="282" width="18.42578125" style="53" customWidth="1"/>
    <col min="283" max="283" width="14.42578125" style="53" customWidth="1"/>
    <col min="284" max="284" width="13.42578125" style="53" customWidth="1"/>
    <col min="285" max="285" width="10.28515625" style="53" customWidth="1"/>
    <col min="286" max="286" width="11" style="53" customWidth="1"/>
    <col min="287" max="516" width="9" style="53"/>
    <col min="517" max="517" width="4.28515625" style="53" customWidth="1"/>
    <col min="518" max="518" width="29.140625" style="53" customWidth="1"/>
    <col min="519" max="519" width="17.42578125" style="53" customWidth="1"/>
    <col min="520" max="520" width="11.42578125" style="53" customWidth="1"/>
    <col min="521" max="521" width="11.5703125" style="53" customWidth="1"/>
    <col min="522" max="522" width="10.85546875" style="53" customWidth="1"/>
    <col min="523" max="523" width="11" style="53" customWidth="1"/>
    <col min="524" max="528" width="11.28515625" style="53" customWidth="1"/>
    <col min="529" max="529" width="12.42578125" style="53" customWidth="1"/>
    <col min="530" max="530" width="11.28515625" style="53" customWidth="1"/>
    <col min="531" max="531" width="13.140625" style="53" customWidth="1"/>
    <col min="532" max="532" width="5.28515625" style="53" customWidth="1"/>
    <col min="533" max="533" width="3.42578125" style="53" customWidth="1"/>
    <col min="534" max="534" width="4.5703125" style="53" customWidth="1"/>
    <col min="535" max="535" width="3.42578125" style="53" customWidth="1"/>
    <col min="536" max="536" width="4.5703125" style="53" customWidth="1"/>
    <col min="537" max="537" width="19.5703125" style="53" customWidth="1"/>
    <col min="538" max="538" width="18.42578125" style="53" customWidth="1"/>
    <col min="539" max="539" width="14.42578125" style="53" customWidth="1"/>
    <col min="540" max="540" width="13.42578125" style="53" customWidth="1"/>
    <col min="541" max="541" width="10.28515625" style="53" customWidth="1"/>
    <col min="542" max="542" width="11" style="53" customWidth="1"/>
    <col min="543" max="772" width="9" style="53"/>
    <col min="773" max="773" width="4.28515625" style="53" customWidth="1"/>
    <col min="774" max="774" width="29.140625" style="53" customWidth="1"/>
    <col min="775" max="775" width="17.42578125" style="53" customWidth="1"/>
    <col min="776" max="776" width="11.42578125" style="53" customWidth="1"/>
    <col min="777" max="777" width="11.5703125" style="53" customWidth="1"/>
    <col min="778" max="778" width="10.85546875" style="53" customWidth="1"/>
    <col min="779" max="779" width="11" style="53" customWidth="1"/>
    <col min="780" max="784" width="11.28515625" style="53" customWidth="1"/>
    <col min="785" max="785" width="12.42578125" style="53" customWidth="1"/>
    <col min="786" max="786" width="11.28515625" style="53" customWidth="1"/>
    <col min="787" max="787" width="13.140625" style="53" customWidth="1"/>
    <col min="788" max="788" width="5.28515625" style="53" customWidth="1"/>
    <col min="789" max="789" width="3.42578125" style="53" customWidth="1"/>
    <col min="790" max="790" width="4.5703125" style="53" customWidth="1"/>
    <col min="791" max="791" width="3.42578125" style="53" customWidth="1"/>
    <col min="792" max="792" width="4.5703125" style="53" customWidth="1"/>
    <col min="793" max="793" width="19.5703125" style="53" customWidth="1"/>
    <col min="794" max="794" width="18.42578125" style="53" customWidth="1"/>
    <col min="795" max="795" width="14.42578125" style="53" customWidth="1"/>
    <col min="796" max="796" width="13.42578125" style="53" customWidth="1"/>
    <col min="797" max="797" width="10.28515625" style="53" customWidth="1"/>
    <col min="798" max="798" width="11" style="53" customWidth="1"/>
    <col min="799" max="1028" width="9" style="53"/>
    <col min="1029" max="1029" width="4.28515625" style="53" customWidth="1"/>
    <col min="1030" max="1030" width="29.140625" style="53" customWidth="1"/>
    <col min="1031" max="1031" width="17.42578125" style="53" customWidth="1"/>
    <col min="1032" max="1032" width="11.42578125" style="53" customWidth="1"/>
    <col min="1033" max="1033" width="11.5703125" style="53" customWidth="1"/>
    <col min="1034" max="1034" width="10.85546875" style="53" customWidth="1"/>
    <col min="1035" max="1035" width="11" style="53" customWidth="1"/>
    <col min="1036" max="1040" width="11.28515625" style="53" customWidth="1"/>
    <col min="1041" max="1041" width="12.42578125" style="53" customWidth="1"/>
    <col min="1042" max="1042" width="11.28515625" style="53" customWidth="1"/>
    <col min="1043" max="1043" width="13.140625" style="53" customWidth="1"/>
    <col min="1044" max="1044" width="5.28515625" style="53" customWidth="1"/>
    <col min="1045" max="1045" width="3.42578125" style="53" customWidth="1"/>
    <col min="1046" max="1046" width="4.5703125" style="53" customWidth="1"/>
    <col min="1047" max="1047" width="3.42578125" style="53" customWidth="1"/>
    <col min="1048" max="1048" width="4.5703125" style="53" customWidth="1"/>
    <col min="1049" max="1049" width="19.5703125" style="53" customWidth="1"/>
    <col min="1050" max="1050" width="18.42578125" style="53" customWidth="1"/>
    <col min="1051" max="1051" width="14.42578125" style="53" customWidth="1"/>
    <col min="1052" max="1052" width="13.42578125" style="53" customWidth="1"/>
    <col min="1053" max="1053" width="10.28515625" style="53" customWidth="1"/>
    <col min="1054" max="1054" width="11" style="53" customWidth="1"/>
    <col min="1055" max="1284" width="9" style="53"/>
    <col min="1285" max="1285" width="4.28515625" style="53" customWidth="1"/>
    <col min="1286" max="1286" width="29.140625" style="53" customWidth="1"/>
    <col min="1287" max="1287" width="17.42578125" style="53" customWidth="1"/>
    <col min="1288" max="1288" width="11.42578125" style="53" customWidth="1"/>
    <col min="1289" max="1289" width="11.5703125" style="53" customWidth="1"/>
    <col min="1290" max="1290" width="10.85546875" style="53" customWidth="1"/>
    <col min="1291" max="1291" width="11" style="53" customWidth="1"/>
    <col min="1292" max="1296" width="11.28515625" style="53" customWidth="1"/>
    <col min="1297" max="1297" width="12.42578125" style="53" customWidth="1"/>
    <col min="1298" max="1298" width="11.28515625" style="53" customWidth="1"/>
    <col min="1299" max="1299" width="13.140625" style="53" customWidth="1"/>
    <col min="1300" max="1300" width="5.28515625" style="53" customWidth="1"/>
    <col min="1301" max="1301" width="3.42578125" style="53" customWidth="1"/>
    <col min="1302" max="1302" width="4.5703125" style="53" customWidth="1"/>
    <col min="1303" max="1303" width="3.42578125" style="53" customWidth="1"/>
    <col min="1304" max="1304" width="4.5703125" style="53" customWidth="1"/>
    <col min="1305" max="1305" width="19.5703125" style="53" customWidth="1"/>
    <col min="1306" max="1306" width="18.42578125" style="53" customWidth="1"/>
    <col min="1307" max="1307" width="14.42578125" style="53" customWidth="1"/>
    <col min="1308" max="1308" width="13.42578125" style="53" customWidth="1"/>
    <col min="1309" max="1309" width="10.28515625" style="53" customWidth="1"/>
    <col min="1310" max="1310" width="11" style="53" customWidth="1"/>
    <col min="1311" max="1540" width="9" style="53"/>
    <col min="1541" max="1541" width="4.28515625" style="53" customWidth="1"/>
    <col min="1542" max="1542" width="29.140625" style="53" customWidth="1"/>
    <col min="1543" max="1543" width="17.42578125" style="53" customWidth="1"/>
    <col min="1544" max="1544" width="11.42578125" style="53" customWidth="1"/>
    <col min="1545" max="1545" width="11.5703125" style="53" customWidth="1"/>
    <col min="1546" max="1546" width="10.85546875" style="53" customWidth="1"/>
    <col min="1547" max="1547" width="11" style="53" customWidth="1"/>
    <col min="1548" max="1552" width="11.28515625" style="53" customWidth="1"/>
    <col min="1553" max="1553" width="12.42578125" style="53" customWidth="1"/>
    <col min="1554" max="1554" width="11.28515625" style="53" customWidth="1"/>
    <col min="1555" max="1555" width="13.140625" style="53" customWidth="1"/>
    <col min="1556" max="1556" width="5.28515625" style="53" customWidth="1"/>
    <col min="1557" max="1557" width="3.42578125" style="53" customWidth="1"/>
    <col min="1558" max="1558" width="4.5703125" style="53" customWidth="1"/>
    <col min="1559" max="1559" width="3.42578125" style="53" customWidth="1"/>
    <col min="1560" max="1560" width="4.5703125" style="53" customWidth="1"/>
    <col min="1561" max="1561" width="19.5703125" style="53" customWidth="1"/>
    <col min="1562" max="1562" width="18.42578125" style="53" customWidth="1"/>
    <col min="1563" max="1563" width="14.42578125" style="53" customWidth="1"/>
    <col min="1564" max="1564" width="13.42578125" style="53" customWidth="1"/>
    <col min="1565" max="1565" width="10.28515625" style="53" customWidth="1"/>
    <col min="1566" max="1566" width="11" style="53" customWidth="1"/>
    <col min="1567" max="1796" width="9" style="53"/>
    <col min="1797" max="1797" width="4.28515625" style="53" customWidth="1"/>
    <col min="1798" max="1798" width="29.140625" style="53" customWidth="1"/>
    <col min="1799" max="1799" width="17.42578125" style="53" customWidth="1"/>
    <col min="1800" max="1800" width="11.42578125" style="53" customWidth="1"/>
    <col min="1801" max="1801" width="11.5703125" style="53" customWidth="1"/>
    <col min="1802" max="1802" width="10.85546875" style="53" customWidth="1"/>
    <col min="1803" max="1803" width="11" style="53" customWidth="1"/>
    <col min="1804" max="1808" width="11.28515625" style="53" customWidth="1"/>
    <col min="1809" max="1809" width="12.42578125" style="53" customWidth="1"/>
    <col min="1810" max="1810" width="11.28515625" style="53" customWidth="1"/>
    <col min="1811" max="1811" width="13.140625" style="53" customWidth="1"/>
    <col min="1812" max="1812" width="5.28515625" style="53" customWidth="1"/>
    <col min="1813" max="1813" width="3.42578125" style="53" customWidth="1"/>
    <col min="1814" max="1814" width="4.5703125" style="53" customWidth="1"/>
    <col min="1815" max="1815" width="3.42578125" style="53" customWidth="1"/>
    <col min="1816" max="1816" width="4.5703125" style="53" customWidth="1"/>
    <col min="1817" max="1817" width="19.5703125" style="53" customWidth="1"/>
    <col min="1818" max="1818" width="18.42578125" style="53" customWidth="1"/>
    <col min="1819" max="1819" width="14.42578125" style="53" customWidth="1"/>
    <col min="1820" max="1820" width="13.42578125" style="53" customWidth="1"/>
    <col min="1821" max="1821" width="10.28515625" style="53" customWidth="1"/>
    <col min="1822" max="1822" width="11" style="53" customWidth="1"/>
    <col min="1823" max="2052" width="9" style="53"/>
    <col min="2053" max="2053" width="4.28515625" style="53" customWidth="1"/>
    <col min="2054" max="2054" width="29.140625" style="53" customWidth="1"/>
    <col min="2055" max="2055" width="17.42578125" style="53" customWidth="1"/>
    <col min="2056" max="2056" width="11.42578125" style="53" customWidth="1"/>
    <col min="2057" max="2057" width="11.5703125" style="53" customWidth="1"/>
    <col min="2058" max="2058" width="10.85546875" style="53" customWidth="1"/>
    <col min="2059" max="2059" width="11" style="53" customWidth="1"/>
    <col min="2060" max="2064" width="11.28515625" style="53" customWidth="1"/>
    <col min="2065" max="2065" width="12.42578125" style="53" customWidth="1"/>
    <col min="2066" max="2066" width="11.28515625" style="53" customWidth="1"/>
    <col min="2067" max="2067" width="13.140625" style="53" customWidth="1"/>
    <col min="2068" max="2068" width="5.28515625" style="53" customWidth="1"/>
    <col min="2069" max="2069" width="3.42578125" style="53" customWidth="1"/>
    <col min="2070" max="2070" width="4.5703125" style="53" customWidth="1"/>
    <col min="2071" max="2071" width="3.42578125" style="53" customWidth="1"/>
    <col min="2072" max="2072" width="4.5703125" style="53" customWidth="1"/>
    <col min="2073" max="2073" width="19.5703125" style="53" customWidth="1"/>
    <col min="2074" max="2074" width="18.42578125" style="53" customWidth="1"/>
    <col min="2075" max="2075" width="14.42578125" style="53" customWidth="1"/>
    <col min="2076" max="2076" width="13.42578125" style="53" customWidth="1"/>
    <col min="2077" max="2077" width="10.28515625" style="53" customWidth="1"/>
    <col min="2078" max="2078" width="11" style="53" customWidth="1"/>
    <col min="2079" max="2308" width="9" style="53"/>
    <col min="2309" max="2309" width="4.28515625" style="53" customWidth="1"/>
    <col min="2310" max="2310" width="29.140625" style="53" customWidth="1"/>
    <col min="2311" max="2311" width="17.42578125" style="53" customWidth="1"/>
    <col min="2312" max="2312" width="11.42578125" style="53" customWidth="1"/>
    <col min="2313" max="2313" width="11.5703125" style="53" customWidth="1"/>
    <col min="2314" max="2314" width="10.85546875" style="53" customWidth="1"/>
    <col min="2315" max="2315" width="11" style="53" customWidth="1"/>
    <col min="2316" max="2320" width="11.28515625" style="53" customWidth="1"/>
    <col min="2321" max="2321" width="12.42578125" style="53" customWidth="1"/>
    <col min="2322" max="2322" width="11.28515625" style="53" customWidth="1"/>
    <col min="2323" max="2323" width="13.140625" style="53" customWidth="1"/>
    <col min="2324" max="2324" width="5.28515625" style="53" customWidth="1"/>
    <col min="2325" max="2325" width="3.42578125" style="53" customWidth="1"/>
    <col min="2326" max="2326" width="4.5703125" style="53" customWidth="1"/>
    <col min="2327" max="2327" width="3.42578125" style="53" customWidth="1"/>
    <col min="2328" max="2328" width="4.5703125" style="53" customWidth="1"/>
    <col min="2329" max="2329" width="19.5703125" style="53" customWidth="1"/>
    <col min="2330" max="2330" width="18.42578125" style="53" customWidth="1"/>
    <col min="2331" max="2331" width="14.42578125" style="53" customWidth="1"/>
    <col min="2332" max="2332" width="13.42578125" style="53" customWidth="1"/>
    <col min="2333" max="2333" width="10.28515625" style="53" customWidth="1"/>
    <col min="2334" max="2334" width="11" style="53" customWidth="1"/>
    <col min="2335" max="2564" width="9" style="53"/>
    <col min="2565" max="2565" width="4.28515625" style="53" customWidth="1"/>
    <col min="2566" max="2566" width="29.140625" style="53" customWidth="1"/>
    <col min="2567" max="2567" width="17.42578125" style="53" customWidth="1"/>
    <col min="2568" max="2568" width="11.42578125" style="53" customWidth="1"/>
    <col min="2569" max="2569" width="11.5703125" style="53" customWidth="1"/>
    <col min="2570" max="2570" width="10.85546875" style="53" customWidth="1"/>
    <col min="2571" max="2571" width="11" style="53" customWidth="1"/>
    <col min="2572" max="2576" width="11.28515625" style="53" customWidth="1"/>
    <col min="2577" max="2577" width="12.42578125" style="53" customWidth="1"/>
    <col min="2578" max="2578" width="11.28515625" style="53" customWidth="1"/>
    <col min="2579" max="2579" width="13.140625" style="53" customWidth="1"/>
    <col min="2580" max="2580" width="5.28515625" style="53" customWidth="1"/>
    <col min="2581" max="2581" width="3.42578125" style="53" customWidth="1"/>
    <col min="2582" max="2582" width="4.5703125" style="53" customWidth="1"/>
    <col min="2583" max="2583" width="3.42578125" style="53" customWidth="1"/>
    <col min="2584" max="2584" width="4.5703125" style="53" customWidth="1"/>
    <col min="2585" max="2585" width="19.5703125" style="53" customWidth="1"/>
    <col min="2586" max="2586" width="18.42578125" style="53" customWidth="1"/>
    <col min="2587" max="2587" width="14.42578125" style="53" customWidth="1"/>
    <col min="2588" max="2588" width="13.42578125" style="53" customWidth="1"/>
    <col min="2589" max="2589" width="10.28515625" style="53" customWidth="1"/>
    <col min="2590" max="2590" width="11" style="53" customWidth="1"/>
    <col min="2591" max="2820" width="9" style="53"/>
    <col min="2821" max="2821" width="4.28515625" style="53" customWidth="1"/>
    <col min="2822" max="2822" width="29.140625" style="53" customWidth="1"/>
    <col min="2823" max="2823" width="17.42578125" style="53" customWidth="1"/>
    <col min="2824" max="2824" width="11.42578125" style="53" customWidth="1"/>
    <col min="2825" max="2825" width="11.5703125" style="53" customWidth="1"/>
    <col min="2826" max="2826" width="10.85546875" style="53" customWidth="1"/>
    <col min="2827" max="2827" width="11" style="53" customWidth="1"/>
    <col min="2828" max="2832" width="11.28515625" style="53" customWidth="1"/>
    <col min="2833" max="2833" width="12.42578125" style="53" customWidth="1"/>
    <col min="2834" max="2834" width="11.28515625" style="53" customWidth="1"/>
    <col min="2835" max="2835" width="13.140625" style="53" customWidth="1"/>
    <col min="2836" max="2836" width="5.28515625" style="53" customWidth="1"/>
    <col min="2837" max="2837" width="3.42578125" style="53" customWidth="1"/>
    <col min="2838" max="2838" width="4.5703125" style="53" customWidth="1"/>
    <col min="2839" max="2839" width="3.42578125" style="53" customWidth="1"/>
    <col min="2840" max="2840" width="4.5703125" style="53" customWidth="1"/>
    <col min="2841" max="2841" width="19.5703125" style="53" customWidth="1"/>
    <col min="2842" max="2842" width="18.42578125" style="53" customWidth="1"/>
    <col min="2843" max="2843" width="14.42578125" style="53" customWidth="1"/>
    <col min="2844" max="2844" width="13.42578125" style="53" customWidth="1"/>
    <col min="2845" max="2845" width="10.28515625" style="53" customWidth="1"/>
    <col min="2846" max="2846" width="11" style="53" customWidth="1"/>
    <col min="2847" max="3076" width="9" style="53"/>
    <col min="3077" max="3077" width="4.28515625" style="53" customWidth="1"/>
    <col min="3078" max="3078" width="29.140625" style="53" customWidth="1"/>
    <col min="3079" max="3079" width="17.42578125" style="53" customWidth="1"/>
    <col min="3080" max="3080" width="11.42578125" style="53" customWidth="1"/>
    <col min="3081" max="3081" width="11.5703125" style="53" customWidth="1"/>
    <col min="3082" max="3082" width="10.85546875" style="53" customWidth="1"/>
    <col min="3083" max="3083" width="11" style="53" customWidth="1"/>
    <col min="3084" max="3088" width="11.28515625" style="53" customWidth="1"/>
    <col min="3089" max="3089" width="12.42578125" style="53" customWidth="1"/>
    <col min="3090" max="3090" width="11.28515625" style="53" customWidth="1"/>
    <col min="3091" max="3091" width="13.140625" style="53" customWidth="1"/>
    <col min="3092" max="3092" width="5.28515625" style="53" customWidth="1"/>
    <col min="3093" max="3093" width="3.42578125" style="53" customWidth="1"/>
    <col min="3094" max="3094" width="4.5703125" style="53" customWidth="1"/>
    <col min="3095" max="3095" width="3.42578125" style="53" customWidth="1"/>
    <col min="3096" max="3096" width="4.5703125" style="53" customWidth="1"/>
    <col min="3097" max="3097" width="19.5703125" style="53" customWidth="1"/>
    <col min="3098" max="3098" width="18.42578125" style="53" customWidth="1"/>
    <col min="3099" max="3099" width="14.42578125" style="53" customWidth="1"/>
    <col min="3100" max="3100" width="13.42578125" style="53" customWidth="1"/>
    <col min="3101" max="3101" width="10.28515625" style="53" customWidth="1"/>
    <col min="3102" max="3102" width="11" style="53" customWidth="1"/>
    <col min="3103" max="3332" width="9" style="53"/>
    <col min="3333" max="3333" width="4.28515625" style="53" customWidth="1"/>
    <col min="3334" max="3334" width="29.140625" style="53" customWidth="1"/>
    <col min="3335" max="3335" width="17.42578125" style="53" customWidth="1"/>
    <col min="3336" max="3336" width="11.42578125" style="53" customWidth="1"/>
    <col min="3337" max="3337" width="11.5703125" style="53" customWidth="1"/>
    <col min="3338" max="3338" width="10.85546875" style="53" customWidth="1"/>
    <col min="3339" max="3339" width="11" style="53" customWidth="1"/>
    <col min="3340" max="3344" width="11.28515625" style="53" customWidth="1"/>
    <col min="3345" max="3345" width="12.42578125" style="53" customWidth="1"/>
    <col min="3346" max="3346" width="11.28515625" style="53" customWidth="1"/>
    <col min="3347" max="3347" width="13.140625" style="53" customWidth="1"/>
    <col min="3348" max="3348" width="5.28515625" style="53" customWidth="1"/>
    <col min="3349" max="3349" width="3.42578125" style="53" customWidth="1"/>
    <col min="3350" max="3350" width="4.5703125" style="53" customWidth="1"/>
    <col min="3351" max="3351" width="3.42578125" style="53" customWidth="1"/>
    <col min="3352" max="3352" width="4.5703125" style="53" customWidth="1"/>
    <col min="3353" max="3353" width="19.5703125" style="53" customWidth="1"/>
    <col min="3354" max="3354" width="18.42578125" style="53" customWidth="1"/>
    <col min="3355" max="3355" width="14.42578125" style="53" customWidth="1"/>
    <col min="3356" max="3356" width="13.42578125" style="53" customWidth="1"/>
    <col min="3357" max="3357" width="10.28515625" style="53" customWidth="1"/>
    <col min="3358" max="3358" width="11" style="53" customWidth="1"/>
    <col min="3359" max="3588" width="9" style="53"/>
    <col min="3589" max="3589" width="4.28515625" style="53" customWidth="1"/>
    <col min="3590" max="3590" width="29.140625" style="53" customWidth="1"/>
    <col min="3591" max="3591" width="17.42578125" style="53" customWidth="1"/>
    <col min="3592" max="3592" width="11.42578125" style="53" customWidth="1"/>
    <col min="3593" max="3593" width="11.5703125" style="53" customWidth="1"/>
    <col min="3594" max="3594" width="10.85546875" style="53" customWidth="1"/>
    <col min="3595" max="3595" width="11" style="53" customWidth="1"/>
    <col min="3596" max="3600" width="11.28515625" style="53" customWidth="1"/>
    <col min="3601" max="3601" width="12.42578125" style="53" customWidth="1"/>
    <col min="3602" max="3602" width="11.28515625" style="53" customWidth="1"/>
    <col min="3603" max="3603" width="13.140625" style="53" customWidth="1"/>
    <col min="3604" max="3604" width="5.28515625" style="53" customWidth="1"/>
    <col min="3605" max="3605" width="3.42578125" style="53" customWidth="1"/>
    <col min="3606" max="3606" width="4.5703125" style="53" customWidth="1"/>
    <col min="3607" max="3607" width="3.42578125" style="53" customWidth="1"/>
    <col min="3608" max="3608" width="4.5703125" style="53" customWidth="1"/>
    <col min="3609" max="3609" width="19.5703125" style="53" customWidth="1"/>
    <col min="3610" max="3610" width="18.42578125" style="53" customWidth="1"/>
    <col min="3611" max="3611" width="14.42578125" style="53" customWidth="1"/>
    <col min="3612" max="3612" width="13.42578125" style="53" customWidth="1"/>
    <col min="3613" max="3613" width="10.28515625" style="53" customWidth="1"/>
    <col min="3614" max="3614" width="11" style="53" customWidth="1"/>
    <col min="3615" max="3844" width="9" style="53"/>
    <col min="3845" max="3845" width="4.28515625" style="53" customWidth="1"/>
    <col min="3846" max="3846" width="29.140625" style="53" customWidth="1"/>
    <col min="3847" max="3847" width="17.42578125" style="53" customWidth="1"/>
    <col min="3848" max="3848" width="11.42578125" style="53" customWidth="1"/>
    <col min="3849" max="3849" width="11.5703125" style="53" customWidth="1"/>
    <col min="3850" max="3850" width="10.85546875" style="53" customWidth="1"/>
    <col min="3851" max="3851" width="11" style="53" customWidth="1"/>
    <col min="3852" max="3856" width="11.28515625" style="53" customWidth="1"/>
    <col min="3857" max="3857" width="12.42578125" style="53" customWidth="1"/>
    <col min="3858" max="3858" width="11.28515625" style="53" customWidth="1"/>
    <col min="3859" max="3859" width="13.140625" style="53" customWidth="1"/>
    <col min="3860" max="3860" width="5.28515625" style="53" customWidth="1"/>
    <col min="3861" max="3861" width="3.42578125" style="53" customWidth="1"/>
    <col min="3862" max="3862" width="4.5703125" style="53" customWidth="1"/>
    <col min="3863" max="3863" width="3.42578125" style="53" customWidth="1"/>
    <col min="3864" max="3864" width="4.5703125" style="53" customWidth="1"/>
    <col min="3865" max="3865" width="19.5703125" style="53" customWidth="1"/>
    <col min="3866" max="3866" width="18.42578125" style="53" customWidth="1"/>
    <col min="3867" max="3867" width="14.42578125" style="53" customWidth="1"/>
    <col min="3868" max="3868" width="13.42578125" style="53" customWidth="1"/>
    <col min="3869" max="3869" width="10.28515625" style="53" customWidth="1"/>
    <col min="3870" max="3870" width="11" style="53" customWidth="1"/>
    <col min="3871" max="4100" width="9" style="53"/>
    <col min="4101" max="4101" width="4.28515625" style="53" customWidth="1"/>
    <col min="4102" max="4102" width="29.140625" style="53" customWidth="1"/>
    <col min="4103" max="4103" width="17.42578125" style="53" customWidth="1"/>
    <col min="4104" max="4104" width="11.42578125" style="53" customWidth="1"/>
    <col min="4105" max="4105" width="11.5703125" style="53" customWidth="1"/>
    <col min="4106" max="4106" width="10.85546875" style="53" customWidth="1"/>
    <col min="4107" max="4107" width="11" style="53" customWidth="1"/>
    <col min="4108" max="4112" width="11.28515625" style="53" customWidth="1"/>
    <col min="4113" max="4113" width="12.42578125" style="53" customWidth="1"/>
    <col min="4114" max="4114" width="11.28515625" style="53" customWidth="1"/>
    <col min="4115" max="4115" width="13.140625" style="53" customWidth="1"/>
    <col min="4116" max="4116" width="5.28515625" style="53" customWidth="1"/>
    <col min="4117" max="4117" width="3.42578125" style="53" customWidth="1"/>
    <col min="4118" max="4118" width="4.5703125" style="53" customWidth="1"/>
    <col min="4119" max="4119" width="3.42578125" style="53" customWidth="1"/>
    <col min="4120" max="4120" width="4.5703125" style="53" customWidth="1"/>
    <col min="4121" max="4121" width="19.5703125" style="53" customWidth="1"/>
    <col min="4122" max="4122" width="18.42578125" style="53" customWidth="1"/>
    <col min="4123" max="4123" width="14.42578125" style="53" customWidth="1"/>
    <col min="4124" max="4124" width="13.42578125" style="53" customWidth="1"/>
    <col min="4125" max="4125" width="10.28515625" style="53" customWidth="1"/>
    <col min="4126" max="4126" width="11" style="53" customWidth="1"/>
    <col min="4127" max="4356" width="9" style="53"/>
    <col min="4357" max="4357" width="4.28515625" style="53" customWidth="1"/>
    <col min="4358" max="4358" width="29.140625" style="53" customWidth="1"/>
    <col min="4359" max="4359" width="17.42578125" style="53" customWidth="1"/>
    <col min="4360" max="4360" width="11.42578125" style="53" customWidth="1"/>
    <col min="4361" max="4361" width="11.5703125" style="53" customWidth="1"/>
    <col min="4362" max="4362" width="10.85546875" style="53" customWidth="1"/>
    <col min="4363" max="4363" width="11" style="53" customWidth="1"/>
    <col min="4364" max="4368" width="11.28515625" style="53" customWidth="1"/>
    <col min="4369" max="4369" width="12.42578125" style="53" customWidth="1"/>
    <col min="4370" max="4370" width="11.28515625" style="53" customWidth="1"/>
    <col min="4371" max="4371" width="13.140625" style="53" customWidth="1"/>
    <col min="4372" max="4372" width="5.28515625" style="53" customWidth="1"/>
    <col min="4373" max="4373" width="3.42578125" style="53" customWidth="1"/>
    <col min="4374" max="4374" width="4.5703125" style="53" customWidth="1"/>
    <col min="4375" max="4375" width="3.42578125" style="53" customWidth="1"/>
    <col min="4376" max="4376" width="4.5703125" style="53" customWidth="1"/>
    <col min="4377" max="4377" width="19.5703125" style="53" customWidth="1"/>
    <col min="4378" max="4378" width="18.42578125" style="53" customWidth="1"/>
    <col min="4379" max="4379" width="14.42578125" style="53" customWidth="1"/>
    <col min="4380" max="4380" width="13.42578125" style="53" customWidth="1"/>
    <col min="4381" max="4381" width="10.28515625" style="53" customWidth="1"/>
    <col min="4382" max="4382" width="11" style="53" customWidth="1"/>
    <col min="4383" max="4612" width="9" style="53"/>
    <col min="4613" max="4613" width="4.28515625" style="53" customWidth="1"/>
    <col min="4614" max="4614" width="29.140625" style="53" customWidth="1"/>
    <col min="4615" max="4615" width="17.42578125" style="53" customWidth="1"/>
    <col min="4616" max="4616" width="11.42578125" style="53" customWidth="1"/>
    <col min="4617" max="4617" width="11.5703125" style="53" customWidth="1"/>
    <col min="4618" max="4618" width="10.85546875" style="53" customWidth="1"/>
    <col min="4619" max="4619" width="11" style="53" customWidth="1"/>
    <col min="4620" max="4624" width="11.28515625" style="53" customWidth="1"/>
    <col min="4625" max="4625" width="12.42578125" style="53" customWidth="1"/>
    <col min="4626" max="4626" width="11.28515625" style="53" customWidth="1"/>
    <col min="4627" max="4627" width="13.140625" style="53" customWidth="1"/>
    <col min="4628" max="4628" width="5.28515625" style="53" customWidth="1"/>
    <col min="4629" max="4629" width="3.42578125" style="53" customWidth="1"/>
    <col min="4630" max="4630" width="4.5703125" style="53" customWidth="1"/>
    <col min="4631" max="4631" width="3.42578125" style="53" customWidth="1"/>
    <col min="4632" max="4632" width="4.5703125" style="53" customWidth="1"/>
    <col min="4633" max="4633" width="19.5703125" style="53" customWidth="1"/>
    <col min="4634" max="4634" width="18.42578125" style="53" customWidth="1"/>
    <col min="4635" max="4635" width="14.42578125" style="53" customWidth="1"/>
    <col min="4636" max="4636" width="13.42578125" style="53" customWidth="1"/>
    <col min="4637" max="4637" width="10.28515625" style="53" customWidth="1"/>
    <col min="4638" max="4638" width="11" style="53" customWidth="1"/>
    <col min="4639" max="4868" width="9" style="53"/>
    <col min="4869" max="4869" width="4.28515625" style="53" customWidth="1"/>
    <col min="4870" max="4870" width="29.140625" style="53" customWidth="1"/>
    <col min="4871" max="4871" width="17.42578125" style="53" customWidth="1"/>
    <col min="4872" max="4872" width="11.42578125" style="53" customWidth="1"/>
    <col min="4873" max="4873" width="11.5703125" style="53" customWidth="1"/>
    <col min="4874" max="4874" width="10.85546875" style="53" customWidth="1"/>
    <col min="4875" max="4875" width="11" style="53" customWidth="1"/>
    <col min="4876" max="4880" width="11.28515625" style="53" customWidth="1"/>
    <col min="4881" max="4881" width="12.42578125" style="53" customWidth="1"/>
    <col min="4882" max="4882" width="11.28515625" style="53" customWidth="1"/>
    <col min="4883" max="4883" width="13.140625" style="53" customWidth="1"/>
    <col min="4884" max="4884" width="5.28515625" style="53" customWidth="1"/>
    <col min="4885" max="4885" width="3.42578125" style="53" customWidth="1"/>
    <col min="4886" max="4886" width="4.5703125" style="53" customWidth="1"/>
    <col min="4887" max="4887" width="3.42578125" style="53" customWidth="1"/>
    <col min="4888" max="4888" width="4.5703125" style="53" customWidth="1"/>
    <col min="4889" max="4889" width="19.5703125" style="53" customWidth="1"/>
    <col min="4890" max="4890" width="18.42578125" style="53" customWidth="1"/>
    <col min="4891" max="4891" width="14.42578125" style="53" customWidth="1"/>
    <col min="4892" max="4892" width="13.42578125" style="53" customWidth="1"/>
    <col min="4893" max="4893" width="10.28515625" style="53" customWidth="1"/>
    <col min="4894" max="4894" width="11" style="53" customWidth="1"/>
    <col min="4895" max="5124" width="9" style="53"/>
    <col min="5125" max="5125" width="4.28515625" style="53" customWidth="1"/>
    <col min="5126" max="5126" width="29.140625" style="53" customWidth="1"/>
    <col min="5127" max="5127" width="17.42578125" style="53" customWidth="1"/>
    <col min="5128" max="5128" width="11.42578125" style="53" customWidth="1"/>
    <col min="5129" max="5129" width="11.5703125" style="53" customWidth="1"/>
    <col min="5130" max="5130" width="10.85546875" style="53" customWidth="1"/>
    <col min="5131" max="5131" width="11" style="53" customWidth="1"/>
    <col min="5132" max="5136" width="11.28515625" style="53" customWidth="1"/>
    <col min="5137" max="5137" width="12.42578125" style="53" customWidth="1"/>
    <col min="5138" max="5138" width="11.28515625" style="53" customWidth="1"/>
    <col min="5139" max="5139" width="13.140625" style="53" customWidth="1"/>
    <col min="5140" max="5140" width="5.28515625" style="53" customWidth="1"/>
    <col min="5141" max="5141" width="3.42578125" style="53" customWidth="1"/>
    <col min="5142" max="5142" width="4.5703125" style="53" customWidth="1"/>
    <col min="5143" max="5143" width="3.42578125" style="53" customWidth="1"/>
    <col min="5144" max="5144" width="4.5703125" style="53" customWidth="1"/>
    <col min="5145" max="5145" width="19.5703125" style="53" customWidth="1"/>
    <col min="5146" max="5146" width="18.42578125" style="53" customWidth="1"/>
    <col min="5147" max="5147" width="14.42578125" style="53" customWidth="1"/>
    <col min="5148" max="5148" width="13.42578125" style="53" customWidth="1"/>
    <col min="5149" max="5149" width="10.28515625" style="53" customWidth="1"/>
    <col min="5150" max="5150" width="11" style="53" customWidth="1"/>
    <col min="5151" max="5380" width="9" style="53"/>
    <col min="5381" max="5381" width="4.28515625" style="53" customWidth="1"/>
    <col min="5382" max="5382" width="29.140625" style="53" customWidth="1"/>
    <col min="5383" max="5383" width="17.42578125" style="53" customWidth="1"/>
    <col min="5384" max="5384" width="11.42578125" style="53" customWidth="1"/>
    <col min="5385" max="5385" width="11.5703125" style="53" customWidth="1"/>
    <col min="5386" max="5386" width="10.85546875" style="53" customWidth="1"/>
    <col min="5387" max="5387" width="11" style="53" customWidth="1"/>
    <col min="5388" max="5392" width="11.28515625" style="53" customWidth="1"/>
    <col min="5393" max="5393" width="12.42578125" style="53" customWidth="1"/>
    <col min="5394" max="5394" width="11.28515625" style="53" customWidth="1"/>
    <col min="5395" max="5395" width="13.140625" style="53" customWidth="1"/>
    <col min="5396" max="5396" width="5.28515625" style="53" customWidth="1"/>
    <col min="5397" max="5397" width="3.42578125" style="53" customWidth="1"/>
    <col min="5398" max="5398" width="4.5703125" style="53" customWidth="1"/>
    <col min="5399" max="5399" width="3.42578125" style="53" customWidth="1"/>
    <col min="5400" max="5400" width="4.5703125" style="53" customWidth="1"/>
    <col min="5401" max="5401" width="19.5703125" style="53" customWidth="1"/>
    <col min="5402" max="5402" width="18.42578125" style="53" customWidth="1"/>
    <col min="5403" max="5403" width="14.42578125" style="53" customWidth="1"/>
    <col min="5404" max="5404" width="13.42578125" style="53" customWidth="1"/>
    <col min="5405" max="5405" width="10.28515625" style="53" customWidth="1"/>
    <col min="5406" max="5406" width="11" style="53" customWidth="1"/>
    <col min="5407" max="5636" width="9" style="53"/>
    <col min="5637" max="5637" width="4.28515625" style="53" customWidth="1"/>
    <col min="5638" max="5638" width="29.140625" style="53" customWidth="1"/>
    <col min="5639" max="5639" width="17.42578125" style="53" customWidth="1"/>
    <col min="5640" max="5640" width="11.42578125" style="53" customWidth="1"/>
    <col min="5641" max="5641" width="11.5703125" style="53" customWidth="1"/>
    <col min="5642" max="5642" width="10.85546875" style="53" customWidth="1"/>
    <col min="5643" max="5643" width="11" style="53" customWidth="1"/>
    <col min="5644" max="5648" width="11.28515625" style="53" customWidth="1"/>
    <col min="5649" max="5649" width="12.42578125" style="53" customWidth="1"/>
    <col min="5650" max="5650" width="11.28515625" style="53" customWidth="1"/>
    <col min="5651" max="5651" width="13.140625" style="53" customWidth="1"/>
    <col min="5652" max="5652" width="5.28515625" style="53" customWidth="1"/>
    <col min="5653" max="5653" width="3.42578125" style="53" customWidth="1"/>
    <col min="5654" max="5654" width="4.5703125" style="53" customWidth="1"/>
    <col min="5655" max="5655" width="3.42578125" style="53" customWidth="1"/>
    <col min="5656" max="5656" width="4.5703125" style="53" customWidth="1"/>
    <col min="5657" max="5657" width="19.5703125" style="53" customWidth="1"/>
    <col min="5658" max="5658" width="18.42578125" style="53" customWidth="1"/>
    <col min="5659" max="5659" width="14.42578125" style="53" customWidth="1"/>
    <col min="5660" max="5660" width="13.42578125" style="53" customWidth="1"/>
    <col min="5661" max="5661" width="10.28515625" style="53" customWidth="1"/>
    <col min="5662" max="5662" width="11" style="53" customWidth="1"/>
    <col min="5663" max="5892" width="9" style="53"/>
    <col min="5893" max="5893" width="4.28515625" style="53" customWidth="1"/>
    <col min="5894" max="5894" width="29.140625" style="53" customWidth="1"/>
    <col min="5895" max="5895" width="17.42578125" style="53" customWidth="1"/>
    <col min="5896" max="5896" width="11.42578125" style="53" customWidth="1"/>
    <col min="5897" max="5897" width="11.5703125" style="53" customWidth="1"/>
    <col min="5898" max="5898" width="10.85546875" style="53" customWidth="1"/>
    <col min="5899" max="5899" width="11" style="53" customWidth="1"/>
    <col min="5900" max="5904" width="11.28515625" style="53" customWidth="1"/>
    <col min="5905" max="5905" width="12.42578125" style="53" customWidth="1"/>
    <col min="5906" max="5906" width="11.28515625" style="53" customWidth="1"/>
    <col min="5907" max="5907" width="13.140625" style="53" customWidth="1"/>
    <col min="5908" max="5908" width="5.28515625" style="53" customWidth="1"/>
    <col min="5909" max="5909" width="3.42578125" style="53" customWidth="1"/>
    <col min="5910" max="5910" width="4.5703125" style="53" customWidth="1"/>
    <col min="5911" max="5911" width="3.42578125" style="53" customWidth="1"/>
    <col min="5912" max="5912" width="4.5703125" style="53" customWidth="1"/>
    <col min="5913" max="5913" width="19.5703125" style="53" customWidth="1"/>
    <col min="5914" max="5914" width="18.42578125" style="53" customWidth="1"/>
    <col min="5915" max="5915" width="14.42578125" style="53" customWidth="1"/>
    <col min="5916" max="5916" width="13.42578125" style="53" customWidth="1"/>
    <col min="5917" max="5917" width="10.28515625" style="53" customWidth="1"/>
    <col min="5918" max="5918" width="11" style="53" customWidth="1"/>
    <col min="5919" max="6148" width="9" style="53"/>
    <col min="6149" max="6149" width="4.28515625" style="53" customWidth="1"/>
    <col min="6150" max="6150" width="29.140625" style="53" customWidth="1"/>
    <col min="6151" max="6151" width="17.42578125" style="53" customWidth="1"/>
    <col min="6152" max="6152" width="11.42578125" style="53" customWidth="1"/>
    <col min="6153" max="6153" width="11.5703125" style="53" customWidth="1"/>
    <col min="6154" max="6154" width="10.85546875" style="53" customWidth="1"/>
    <col min="6155" max="6155" width="11" style="53" customWidth="1"/>
    <col min="6156" max="6160" width="11.28515625" style="53" customWidth="1"/>
    <col min="6161" max="6161" width="12.42578125" style="53" customWidth="1"/>
    <col min="6162" max="6162" width="11.28515625" style="53" customWidth="1"/>
    <col min="6163" max="6163" width="13.140625" style="53" customWidth="1"/>
    <col min="6164" max="6164" width="5.28515625" style="53" customWidth="1"/>
    <col min="6165" max="6165" width="3.42578125" style="53" customWidth="1"/>
    <col min="6166" max="6166" width="4.5703125" style="53" customWidth="1"/>
    <col min="6167" max="6167" width="3.42578125" style="53" customWidth="1"/>
    <col min="6168" max="6168" width="4.5703125" style="53" customWidth="1"/>
    <col min="6169" max="6169" width="19.5703125" style="53" customWidth="1"/>
    <col min="6170" max="6170" width="18.42578125" style="53" customWidth="1"/>
    <col min="6171" max="6171" width="14.42578125" style="53" customWidth="1"/>
    <col min="6172" max="6172" width="13.42578125" style="53" customWidth="1"/>
    <col min="6173" max="6173" width="10.28515625" style="53" customWidth="1"/>
    <col min="6174" max="6174" width="11" style="53" customWidth="1"/>
    <col min="6175" max="6404" width="9" style="53"/>
    <col min="6405" max="6405" width="4.28515625" style="53" customWidth="1"/>
    <col min="6406" max="6406" width="29.140625" style="53" customWidth="1"/>
    <col min="6407" max="6407" width="17.42578125" style="53" customWidth="1"/>
    <col min="6408" max="6408" width="11.42578125" style="53" customWidth="1"/>
    <col min="6409" max="6409" width="11.5703125" style="53" customWidth="1"/>
    <col min="6410" max="6410" width="10.85546875" style="53" customWidth="1"/>
    <col min="6411" max="6411" width="11" style="53" customWidth="1"/>
    <col min="6412" max="6416" width="11.28515625" style="53" customWidth="1"/>
    <col min="6417" max="6417" width="12.42578125" style="53" customWidth="1"/>
    <col min="6418" max="6418" width="11.28515625" style="53" customWidth="1"/>
    <col min="6419" max="6419" width="13.140625" style="53" customWidth="1"/>
    <col min="6420" max="6420" width="5.28515625" style="53" customWidth="1"/>
    <col min="6421" max="6421" width="3.42578125" style="53" customWidth="1"/>
    <col min="6422" max="6422" width="4.5703125" style="53" customWidth="1"/>
    <col min="6423" max="6423" width="3.42578125" style="53" customWidth="1"/>
    <col min="6424" max="6424" width="4.5703125" style="53" customWidth="1"/>
    <col min="6425" max="6425" width="19.5703125" style="53" customWidth="1"/>
    <col min="6426" max="6426" width="18.42578125" style="53" customWidth="1"/>
    <col min="6427" max="6427" width="14.42578125" style="53" customWidth="1"/>
    <col min="6428" max="6428" width="13.42578125" style="53" customWidth="1"/>
    <col min="6429" max="6429" width="10.28515625" style="53" customWidth="1"/>
    <col min="6430" max="6430" width="11" style="53" customWidth="1"/>
    <col min="6431" max="6660" width="9" style="53"/>
    <col min="6661" max="6661" width="4.28515625" style="53" customWidth="1"/>
    <col min="6662" max="6662" width="29.140625" style="53" customWidth="1"/>
    <col min="6663" max="6663" width="17.42578125" style="53" customWidth="1"/>
    <col min="6664" max="6664" width="11.42578125" style="53" customWidth="1"/>
    <col min="6665" max="6665" width="11.5703125" style="53" customWidth="1"/>
    <col min="6666" max="6666" width="10.85546875" style="53" customWidth="1"/>
    <col min="6667" max="6667" width="11" style="53" customWidth="1"/>
    <col min="6668" max="6672" width="11.28515625" style="53" customWidth="1"/>
    <col min="6673" max="6673" width="12.42578125" style="53" customWidth="1"/>
    <col min="6674" max="6674" width="11.28515625" style="53" customWidth="1"/>
    <col min="6675" max="6675" width="13.140625" style="53" customWidth="1"/>
    <col min="6676" max="6676" width="5.28515625" style="53" customWidth="1"/>
    <col min="6677" max="6677" width="3.42578125" style="53" customWidth="1"/>
    <col min="6678" max="6678" width="4.5703125" style="53" customWidth="1"/>
    <col min="6679" max="6679" width="3.42578125" style="53" customWidth="1"/>
    <col min="6680" max="6680" width="4.5703125" style="53" customWidth="1"/>
    <col min="6681" max="6681" width="19.5703125" style="53" customWidth="1"/>
    <col min="6682" max="6682" width="18.42578125" style="53" customWidth="1"/>
    <col min="6683" max="6683" width="14.42578125" style="53" customWidth="1"/>
    <col min="6684" max="6684" width="13.42578125" style="53" customWidth="1"/>
    <col min="6685" max="6685" width="10.28515625" style="53" customWidth="1"/>
    <col min="6686" max="6686" width="11" style="53" customWidth="1"/>
    <col min="6687" max="6916" width="9" style="53"/>
    <col min="6917" max="6917" width="4.28515625" style="53" customWidth="1"/>
    <col min="6918" max="6918" width="29.140625" style="53" customWidth="1"/>
    <col min="6919" max="6919" width="17.42578125" style="53" customWidth="1"/>
    <col min="6920" max="6920" width="11.42578125" style="53" customWidth="1"/>
    <col min="6921" max="6921" width="11.5703125" style="53" customWidth="1"/>
    <col min="6922" max="6922" width="10.85546875" style="53" customWidth="1"/>
    <col min="6923" max="6923" width="11" style="53" customWidth="1"/>
    <col min="6924" max="6928" width="11.28515625" style="53" customWidth="1"/>
    <col min="6929" max="6929" width="12.42578125" style="53" customWidth="1"/>
    <col min="6930" max="6930" width="11.28515625" style="53" customWidth="1"/>
    <col min="6931" max="6931" width="13.140625" style="53" customWidth="1"/>
    <col min="6932" max="6932" width="5.28515625" style="53" customWidth="1"/>
    <col min="6933" max="6933" width="3.42578125" style="53" customWidth="1"/>
    <col min="6934" max="6934" width="4.5703125" style="53" customWidth="1"/>
    <col min="6935" max="6935" width="3.42578125" style="53" customWidth="1"/>
    <col min="6936" max="6936" width="4.5703125" style="53" customWidth="1"/>
    <col min="6937" max="6937" width="19.5703125" style="53" customWidth="1"/>
    <col min="6938" max="6938" width="18.42578125" style="53" customWidth="1"/>
    <col min="6939" max="6939" width="14.42578125" style="53" customWidth="1"/>
    <col min="6940" max="6940" width="13.42578125" style="53" customWidth="1"/>
    <col min="6941" max="6941" width="10.28515625" style="53" customWidth="1"/>
    <col min="6942" max="6942" width="11" style="53" customWidth="1"/>
    <col min="6943" max="7172" width="9" style="53"/>
    <col min="7173" max="7173" width="4.28515625" style="53" customWidth="1"/>
    <col min="7174" max="7174" width="29.140625" style="53" customWidth="1"/>
    <col min="7175" max="7175" width="17.42578125" style="53" customWidth="1"/>
    <col min="7176" max="7176" width="11.42578125" style="53" customWidth="1"/>
    <col min="7177" max="7177" width="11.5703125" style="53" customWidth="1"/>
    <col min="7178" max="7178" width="10.85546875" style="53" customWidth="1"/>
    <col min="7179" max="7179" width="11" style="53" customWidth="1"/>
    <col min="7180" max="7184" width="11.28515625" style="53" customWidth="1"/>
    <col min="7185" max="7185" width="12.42578125" style="53" customWidth="1"/>
    <col min="7186" max="7186" width="11.28515625" style="53" customWidth="1"/>
    <col min="7187" max="7187" width="13.140625" style="53" customWidth="1"/>
    <col min="7188" max="7188" width="5.28515625" style="53" customWidth="1"/>
    <col min="7189" max="7189" width="3.42578125" style="53" customWidth="1"/>
    <col min="7190" max="7190" width="4.5703125" style="53" customWidth="1"/>
    <col min="7191" max="7191" width="3.42578125" style="53" customWidth="1"/>
    <col min="7192" max="7192" width="4.5703125" style="53" customWidth="1"/>
    <col min="7193" max="7193" width="19.5703125" style="53" customWidth="1"/>
    <col min="7194" max="7194" width="18.42578125" style="53" customWidth="1"/>
    <col min="7195" max="7195" width="14.42578125" style="53" customWidth="1"/>
    <col min="7196" max="7196" width="13.42578125" style="53" customWidth="1"/>
    <col min="7197" max="7197" width="10.28515625" style="53" customWidth="1"/>
    <col min="7198" max="7198" width="11" style="53" customWidth="1"/>
    <col min="7199" max="7428" width="9" style="53"/>
    <col min="7429" max="7429" width="4.28515625" style="53" customWidth="1"/>
    <col min="7430" max="7430" width="29.140625" style="53" customWidth="1"/>
    <col min="7431" max="7431" width="17.42578125" style="53" customWidth="1"/>
    <col min="7432" max="7432" width="11.42578125" style="53" customWidth="1"/>
    <col min="7433" max="7433" width="11.5703125" style="53" customWidth="1"/>
    <col min="7434" max="7434" width="10.85546875" style="53" customWidth="1"/>
    <col min="7435" max="7435" width="11" style="53" customWidth="1"/>
    <col min="7436" max="7440" width="11.28515625" style="53" customWidth="1"/>
    <col min="7441" max="7441" width="12.42578125" style="53" customWidth="1"/>
    <col min="7442" max="7442" width="11.28515625" style="53" customWidth="1"/>
    <col min="7443" max="7443" width="13.140625" style="53" customWidth="1"/>
    <col min="7444" max="7444" width="5.28515625" style="53" customWidth="1"/>
    <col min="7445" max="7445" width="3.42578125" style="53" customWidth="1"/>
    <col min="7446" max="7446" width="4.5703125" style="53" customWidth="1"/>
    <col min="7447" max="7447" width="3.42578125" style="53" customWidth="1"/>
    <col min="7448" max="7448" width="4.5703125" style="53" customWidth="1"/>
    <col min="7449" max="7449" width="19.5703125" style="53" customWidth="1"/>
    <col min="7450" max="7450" width="18.42578125" style="53" customWidth="1"/>
    <col min="7451" max="7451" width="14.42578125" style="53" customWidth="1"/>
    <col min="7452" max="7452" width="13.42578125" style="53" customWidth="1"/>
    <col min="7453" max="7453" width="10.28515625" style="53" customWidth="1"/>
    <col min="7454" max="7454" width="11" style="53" customWidth="1"/>
    <col min="7455" max="7684" width="9" style="53"/>
    <col min="7685" max="7685" width="4.28515625" style="53" customWidth="1"/>
    <col min="7686" max="7686" width="29.140625" style="53" customWidth="1"/>
    <col min="7687" max="7687" width="17.42578125" style="53" customWidth="1"/>
    <col min="7688" max="7688" width="11.42578125" style="53" customWidth="1"/>
    <col min="7689" max="7689" width="11.5703125" style="53" customWidth="1"/>
    <col min="7690" max="7690" width="10.85546875" style="53" customWidth="1"/>
    <col min="7691" max="7691" width="11" style="53" customWidth="1"/>
    <col min="7692" max="7696" width="11.28515625" style="53" customWidth="1"/>
    <col min="7697" max="7697" width="12.42578125" style="53" customWidth="1"/>
    <col min="7698" max="7698" width="11.28515625" style="53" customWidth="1"/>
    <col min="7699" max="7699" width="13.140625" style="53" customWidth="1"/>
    <col min="7700" max="7700" width="5.28515625" style="53" customWidth="1"/>
    <col min="7701" max="7701" width="3.42578125" style="53" customWidth="1"/>
    <col min="7702" max="7702" width="4.5703125" style="53" customWidth="1"/>
    <col min="7703" max="7703" width="3.42578125" style="53" customWidth="1"/>
    <col min="7704" max="7704" width="4.5703125" style="53" customWidth="1"/>
    <col min="7705" max="7705" width="19.5703125" style="53" customWidth="1"/>
    <col min="7706" max="7706" width="18.42578125" style="53" customWidth="1"/>
    <col min="7707" max="7707" width="14.42578125" style="53" customWidth="1"/>
    <col min="7708" max="7708" width="13.42578125" style="53" customWidth="1"/>
    <col min="7709" max="7709" width="10.28515625" style="53" customWidth="1"/>
    <col min="7710" max="7710" width="11" style="53" customWidth="1"/>
    <col min="7711" max="7940" width="9" style="53"/>
    <col min="7941" max="7941" width="4.28515625" style="53" customWidth="1"/>
    <col min="7942" max="7942" width="29.140625" style="53" customWidth="1"/>
    <col min="7943" max="7943" width="17.42578125" style="53" customWidth="1"/>
    <col min="7944" max="7944" width="11.42578125" style="53" customWidth="1"/>
    <col min="7945" max="7945" width="11.5703125" style="53" customWidth="1"/>
    <col min="7946" max="7946" width="10.85546875" style="53" customWidth="1"/>
    <col min="7947" max="7947" width="11" style="53" customWidth="1"/>
    <col min="7948" max="7952" width="11.28515625" style="53" customWidth="1"/>
    <col min="7953" max="7953" width="12.42578125" style="53" customWidth="1"/>
    <col min="7954" max="7954" width="11.28515625" style="53" customWidth="1"/>
    <col min="7955" max="7955" width="13.140625" style="53" customWidth="1"/>
    <col min="7956" max="7956" width="5.28515625" style="53" customWidth="1"/>
    <col min="7957" max="7957" width="3.42578125" style="53" customWidth="1"/>
    <col min="7958" max="7958" width="4.5703125" style="53" customWidth="1"/>
    <col min="7959" max="7959" width="3.42578125" style="53" customWidth="1"/>
    <col min="7960" max="7960" width="4.5703125" style="53" customWidth="1"/>
    <col min="7961" max="7961" width="19.5703125" style="53" customWidth="1"/>
    <col min="7962" max="7962" width="18.42578125" style="53" customWidth="1"/>
    <col min="7963" max="7963" width="14.42578125" style="53" customWidth="1"/>
    <col min="7964" max="7964" width="13.42578125" style="53" customWidth="1"/>
    <col min="7965" max="7965" width="10.28515625" style="53" customWidth="1"/>
    <col min="7966" max="7966" width="11" style="53" customWidth="1"/>
    <col min="7967" max="8196" width="9" style="53"/>
    <col min="8197" max="8197" width="4.28515625" style="53" customWidth="1"/>
    <col min="8198" max="8198" width="29.140625" style="53" customWidth="1"/>
    <col min="8199" max="8199" width="17.42578125" style="53" customWidth="1"/>
    <col min="8200" max="8200" width="11.42578125" style="53" customWidth="1"/>
    <col min="8201" max="8201" width="11.5703125" style="53" customWidth="1"/>
    <col min="8202" max="8202" width="10.85546875" style="53" customWidth="1"/>
    <col min="8203" max="8203" width="11" style="53" customWidth="1"/>
    <col min="8204" max="8208" width="11.28515625" style="53" customWidth="1"/>
    <col min="8209" max="8209" width="12.42578125" style="53" customWidth="1"/>
    <col min="8210" max="8210" width="11.28515625" style="53" customWidth="1"/>
    <col min="8211" max="8211" width="13.140625" style="53" customWidth="1"/>
    <col min="8212" max="8212" width="5.28515625" style="53" customWidth="1"/>
    <col min="8213" max="8213" width="3.42578125" style="53" customWidth="1"/>
    <col min="8214" max="8214" width="4.5703125" style="53" customWidth="1"/>
    <col min="8215" max="8215" width="3.42578125" style="53" customWidth="1"/>
    <col min="8216" max="8216" width="4.5703125" style="53" customWidth="1"/>
    <col min="8217" max="8217" width="19.5703125" style="53" customWidth="1"/>
    <col min="8218" max="8218" width="18.42578125" style="53" customWidth="1"/>
    <col min="8219" max="8219" width="14.42578125" style="53" customWidth="1"/>
    <col min="8220" max="8220" width="13.42578125" style="53" customWidth="1"/>
    <col min="8221" max="8221" width="10.28515625" style="53" customWidth="1"/>
    <col min="8222" max="8222" width="11" style="53" customWidth="1"/>
    <col min="8223" max="8452" width="9" style="53"/>
    <col min="8453" max="8453" width="4.28515625" style="53" customWidth="1"/>
    <col min="8454" max="8454" width="29.140625" style="53" customWidth="1"/>
    <col min="8455" max="8455" width="17.42578125" style="53" customWidth="1"/>
    <col min="8456" max="8456" width="11.42578125" style="53" customWidth="1"/>
    <col min="8457" max="8457" width="11.5703125" style="53" customWidth="1"/>
    <col min="8458" max="8458" width="10.85546875" style="53" customWidth="1"/>
    <col min="8459" max="8459" width="11" style="53" customWidth="1"/>
    <col min="8460" max="8464" width="11.28515625" style="53" customWidth="1"/>
    <col min="8465" max="8465" width="12.42578125" style="53" customWidth="1"/>
    <col min="8466" max="8466" width="11.28515625" style="53" customWidth="1"/>
    <col min="8467" max="8467" width="13.140625" style="53" customWidth="1"/>
    <col min="8468" max="8468" width="5.28515625" style="53" customWidth="1"/>
    <col min="8469" max="8469" width="3.42578125" style="53" customWidth="1"/>
    <col min="8470" max="8470" width="4.5703125" style="53" customWidth="1"/>
    <col min="8471" max="8471" width="3.42578125" style="53" customWidth="1"/>
    <col min="8472" max="8472" width="4.5703125" style="53" customWidth="1"/>
    <col min="8473" max="8473" width="19.5703125" style="53" customWidth="1"/>
    <col min="8474" max="8474" width="18.42578125" style="53" customWidth="1"/>
    <col min="8475" max="8475" width="14.42578125" style="53" customWidth="1"/>
    <col min="8476" max="8476" width="13.42578125" style="53" customWidth="1"/>
    <col min="8477" max="8477" width="10.28515625" style="53" customWidth="1"/>
    <col min="8478" max="8478" width="11" style="53" customWidth="1"/>
    <col min="8479" max="8708" width="9" style="53"/>
    <col min="8709" max="8709" width="4.28515625" style="53" customWidth="1"/>
    <col min="8710" max="8710" width="29.140625" style="53" customWidth="1"/>
    <col min="8711" max="8711" width="17.42578125" style="53" customWidth="1"/>
    <col min="8712" max="8712" width="11.42578125" style="53" customWidth="1"/>
    <col min="8713" max="8713" width="11.5703125" style="53" customWidth="1"/>
    <col min="8714" max="8714" width="10.85546875" style="53" customWidth="1"/>
    <col min="8715" max="8715" width="11" style="53" customWidth="1"/>
    <col min="8716" max="8720" width="11.28515625" style="53" customWidth="1"/>
    <col min="8721" max="8721" width="12.42578125" style="53" customWidth="1"/>
    <col min="8722" max="8722" width="11.28515625" style="53" customWidth="1"/>
    <col min="8723" max="8723" width="13.140625" style="53" customWidth="1"/>
    <col min="8724" max="8724" width="5.28515625" style="53" customWidth="1"/>
    <col min="8725" max="8725" width="3.42578125" style="53" customWidth="1"/>
    <col min="8726" max="8726" width="4.5703125" style="53" customWidth="1"/>
    <col min="8727" max="8727" width="3.42578125" style="53" customWidth="1"/>
    <col min="8728" max="8728" width="4.5703125" style="53" customWidth="1"/>
    <col min="8729" max="8729" width="19.5703125" style="53" customWidth="1"/>
    <col min="8730" max="8730" width="18.42578125" style="53" customWidth="1"/>
    <col min="8731" max="8731" width="14.42578125" style="53" customWidth="1"/>
    <col min="8732" max="8732" width="13.42578125" style="53" customWidth="1"/>
    <col min="8733" max="8733" width="10.28515625" style="53" customWidth="1"/>
    <col min="8734" max="8734" width="11" style="53" customWidth="1"/>
    <col min="8735" max="8964" width="9" style="53"/>
    <col min="8965" max="8965" width="4.28515625" style="53" customWidth="1"/>
    <col min="8966" max="8966" width="29.140625" style="53" customWidth="1"/>
    <col min="8967" max="8967" width="17.42578125" style="53" customWidth="1"/>
    <col min="8968" max="8968" width="11.42578125" style="53" customWidth="1"/>
    <col min="8969" max="8969" width="11.5703125" style="53" customWidth="1"/>
    <col min="8970" max="8970" width="10.85546875" style="53" customWidth="1"/>
    <col min="8971" max="8971" width="11" style="53" customWidth="1"/>
    <col min="8972" max="8976" width="11.28515625" style="53" customWidth="1"/>
    <col min="8977" max="8977" width="12.42578125" style="53" customWidth="1"/>
    <col min="8978" max="8978" width="11.28515625" style="53" customWidth="1"/>
    <col min="8979" max="8979" width="13.140625" style="53" customWidth="1"/>
    <col min="8980" max="8980" width="5.28515625" style="53" customWidth="1"/>
    <col min="8981" max="8981" width="3.42578125" style="53" customWidth="1"/>
    <col min="8982" max="8982" width="4.5703125" style="53" customWidth="1"/>
    <col min="8983" max="8983" width="3.42578125" style="53" customWidth="1"/>
    <col min="8984" max="8984" width="4.5703125" style="53" customWidth="1"/>
    <col min="8985" max="8985" width="19.5703125" style="53" customWidth="1"/>
    <col min="8986" max="8986" width="18.42578125" style="53" customWidth="1"/>
    <col min="8987" max="8987" width="14.42578125" style="53" customWidth="1"/>
    <col min="8988" max="8988" width="13.42578125" style="53" customWidth="1"/>
    <col min="8989" max="8989" width="10.28515625" style="53" customWidth="1"/>
    <col min="8990" max="8990" width="11" style="53" customWidth="1"/>
    <col min="8991" max="9220" width="9" style="53"/>
    <col min="9221" max="9221" width="4.28515625" style="53" customWidth="1"/>
    <col min="9222" max="9222" width="29.140625" style="53" customWidth="1"/>
    <col min="9223" max="9223" width="17.42578125" style="53" customWidth="1"/>
    <col min="9224" max="9224" width="11.42578125" style="53" customWidth="1"/>
    <col min="9225" max="9225" width="11.5703125" style="53" customWidth="1"/>
    <col min="9226" max="9226" width="10.85546875" style="53" customWidth="1"/>
    <col min="9227" max="9227" width="11" style="53" customWidth="1"/>
    <col min="9228" max="9232" width="11.28515625" style="53" customWidth="1"/>
    <col min="9233" max="9233" width="12.42578125" style="53" customWidth="1"/>
    <col min="9234" max="9234" width="11.28515625" style="53" customWidth="1"/>
    <col min="9235" max="9235" width="13.140625" style="53" customWidth="1"/>
    <col min="9236" max="9236" width="5.28515625" style="53" customWidth="1"/>
    <col min="9237" max="9237" width="3.42578125" style="53" customWidth="1"/>
    <col min="9238" max="9238" width="4.5703125" style="53" customWidth="1"/>
    <col min="9239" max="9239" width="3.42578125" style="53" customWidth="1"/>
    <col min="9240" max="9240" width="4.5703125" style="53" customWidth="1"/>
    <col min="9241" max="9241" width="19.5703125" style="53" customWidth="1"/>
    <col min="9242" max="9242" width="18.42578125" style="53" customWidth="1"/>
    <col min="9243" max="9243" width="14.42578125" style="53" customWidth="1"/>
    <col min="9244" max="9244" width="13.42578125" style="53" customWidth="1"/>
    <col min="9245" max="9245" width="10.28515625" style="53" customWidth="1"/>
    <col min="9246" max="9246" width="11" style="53" customWidth="1"/>
    <col min="9247" max="9476" width="9" style="53"/>
    <col min="9477" max="9477" width="4.28515625" style="53" customWidth="1"/>
    <col min="9478" max="9478" width="29.140625" style="53" customWidth="1"/>
    <col min="9479" max="9479" width="17.42578125" style="53" customWidth="1"/>
    <col min="9480" max="9480" width="11.42578125" style="53" customWidth="1"/>
    <col min="9481" max="9481" width="11.5703125" style="53" customWidth="1"/>
    <col min="9482" max="9482" width="10.85546875" style="53" customWidth="1"/>
    <col min="9483" max="9483" width="11" style="53" customWidth="1"/>
    <col min="9484" max="9488" width="11.28515625" style="53" customWidth="1"/>
    <col min="9489" max="9489" width="12.42578125" style="53" customWidth="1"/>
    <col min="9490" max="9490" width="11.28515625" style="53" customWidth="1"/>
    <col min="9491" max="9491" width="13.140625" style="53" customWidth="1"/>
    <col min="9492" max="9492" width="5.28515625" style="53" customWidth="1"/>
    <col min="9493" max="9493" width="3.42578125" style="53" customWidth="1"/>
    <col min="9494" max="9494" width="4.5703125" style="53" customWidth="1"/>
    <col min="9495" max="9495" width="3.42578125" style="53" customWidth="1"/>
    <col min="9496" max="9496" width="4.5703125" style="53" customWidth="1"/>
    <col min="9497" max="9497" width="19.5703125" style="53" customWidth="1"/>
    <col min="9498" max="9498" width="18.42578125" style="53" customWidth="1"/>
    <col min="9499" max="9499" width="14.42578125" style="53" customWidth="1"/>
    <col min="9500" max="9500" width="13.42578125" style="53" customWidth="1"/>
    <col min="9501" max="9501" width="10.28515625" style="53" customWidth="1"/>
    <col min="9502" max="9502" width="11" style="53" customWidth="1"/>
    <col min="9503" max="9732" width="9" style="53"/>
    <col min="9733" max="9733" width="4.28515625" style="53" customWidth="1"/>
    <col min="9734" max="9734" width="29.140625" style="53" customWidth="1"/>
    <col min="9735" max="9735" width="17.42578125" style="53" customWidth="1"/>
    <col min="9736" max="9736" width="11.42578125" style="53" customWidth="1"/>
    <col min="9737" max="9737" width="11.5703125" style="53" customWidth="1"/>
    <col min="9738" max="9738" width="10.85546875" style="53" customWidth="1"/>
    <col min="9739" max="9739" width="11" style="53" customWidth="1"/>
    <col min="9740" max="9744" width="11.28515625" style="53" customWidth="1"/>
    <col min="9745" max="9745" width="12.42578125" style="53" customWidth="1"/>
    <col min="9746" max="9746" width="11.28515625" style="53" customWidth="1"/>
    <col min="9747" max="9747" width="13.140625" style="53" customWidth="1"/>
    <col min="9748" max="9748" width="5.28515625" style="53" customWidth="1"/>
    <col min="9749" max="9749" width="3.42578125" style="53" customWidth="1"/>
    <col min="9750" max="9750" width="4.5703125" style="53" customWidth="1"/>
    <col min="9751" max="9751" width="3.42578125" style="53" customWidth="1"/>
    <col min="9752" max="9752" width="4.5703125" style="53" customWidth="1"/>
    <col min="9753" max="9753" width="19.5703125" style="53" customWidth="1"/>
    <col min="9754" max="9754" width="18.42578125" style="53" customWidth="1"/>
    <col min="9755" max="9755" width="14.42578125" style="53" customWidth="1"/>
    <col min="9756" max="9756" width="13.42578125" style="53" customWidth="1"/>
    <col min="9757" max="9757" width="10.28515625" style="53" customWidth="1"/>
    <col min="9758" max="9758" width="11" style="53" customWidth="1"/>
    <col min="9759" max="9988" width="9" style="53"/>
    <col min="9989" max="9989" width="4.28515625" style="53" customWidth="1"/>
    <col min="9990" max="9990" width="29.140625" style="53" customWidth="1"/>
    <col min="9991" max="9991" width="17.42578125" style="53" customWidth="1"/>
    <col min="9992" max="9992" width="11.42578125" style="53" customWidth="1"/>
    <col min="9993" max="9993" width="11.5703125" style="53" customWidth="1"/>
    <col min="9994" max="9994" width="10.85546875" style="53" customWidth="1"/>
    <col min="9995" max="9995" width="11" style="53" customWidth="1"/>
    <col min="9996" max="10000" width="11.28515625" style="53" customWidth="1"/>
    <col min="10001" max="10001" width="12.42578125" style="53" customWidth="1"/>
    <col min="10002" max="10002" width="11.28515625" style="53" customWidth="1"/>
    <col min="10003" max="10003" width="13.140625" style="53" customWidth="1"/>
    <col min="10004" max="10004" width="5.28515625" style="53" customWidth="1"/>
    <col min="10005" max="10005" width="3.42578125" style="53" customWidth="1"/>
    <col min="10006" max="10006" width="4.5703125" style="53" customWidth="1"/>
    <col min="10007" max="10007" width="3.42578125" style="53" customWidth="1"/>
    <col min="10008" max="10008" width="4.5703125" style="53" customWidth="1"/>
    <col min="10009" max="10009" width="19.5703125" style="53" customWidth="1"/>
    <col min="10010" max="10010" width="18.42578125" style="53" customWidth="1"/>
    <col min="10011" max="10011" width="14.42578125" style="53" customWidth="1"/>
    <col min="10012" max="10012" width="13.42578125" style="53" customWidth="1"/>
    <col min="10013" max="10013" width="10.28515625" style="53" customWidth="1"/>
    <col min="10014" max="10014" width="11" style="53" customWidth="1"/>
    <col min="10015" max="10244" width="9" style="53"/>
    <col min="10245" max="10245" width="4.28515625" style="53" customWidth="1"/>
    <col min="10246" max="10246" width="29.140625" style="53" customWidth="1"/>
    <col min="10247" max="10247" width="17.42578125" style="53" customWidth="1"/>
    <col min="10248" max="10248" width="11.42578125" style="53" customWidth="1"/>
    <col min="10249" max="10249" width="11.5703125" style="53" customWidth="1"/>
    <col min="10250" max="10250" width="10.85546875" style="53" customWidth="1"/>
    <col min="10251" max="10251" width="11" style="53" customWidth="1"/>
    <col min="10252" max="10256" width="11.28515625" style="53" customWidth="1"/>
    <col min="10257" max="10257" width="12.42578125" style="53" customWidth="1"/>
    <col min="10258" max="10258" width="11.28515625" style="53" customWidth="1"/>
    <col min="10259" max="10259" width="13.140625" style="53" customWidth="1"/>
    <col min="10260" max="10260" width="5.28515625" style="53" customWidth="1"/>
    <col min="10261" max="10261" width="3.42578125" style="53" customWidth="1"/>
    <col min="10262" max="10262" width="4.5703125" style="53" customWidth="1"/>
    <col min="10263" max="10263" width="3.42578125" style="53" customWidth="1"/>
    <col min="10264" max="10264" width="4.5703125" style="53" customWidth="1"/>
    <col min="10265" max="10265" width="19.5703125" style="53" customWidth="1"/>
    <col min="10266" max="10266" width="18.42578125" style="53" customWidth="1"/>
    <col min="10267" max="10267" width="14.42578125" style="53" customWidth="1"/>
    <col min="10268" max="10268" width="13.42578125" style="53" customWidth="1"/>
    <col min="10269" max="10269" width="10.28515625" style="53" customWidth="1"/>
    <col min="10270" max="10270" width="11" style="53" customWidth="1"/>
    <col min="10271" max="10500" width="9" style="53"/>
    <col min="10501" max="10501" width="4.28515625" style="53" customWidth="1"/>
    <col min="10502" max="10502" width="29.140625" style="53" customWidth="1"/>
    <col min="10503" max="10503" width="17.42578125" style="53" customWidth="1"/>
    <col min="10504" max="10504" width="11.42578125" style="53" customWidth="1"/>
    <col min="10505" max="10505" width="11.5703125" style="53" customWidth="1"/>
    <col min="10506" max="10506" width="10.85546875" style="53" customWidth="1"/>
    <col min="10507" max="10507" width="11" style="53" customWidth="1"/>
    <col min="10508" max="10512" width="11.28515625" style="53" customWidth="1"/>
    <col min="10513" max="10513" width="12.42578125" style="53" customWidth="1"/>
    <col min="10514" max="10514" width="11.28515625" style="53" customWidth="1"/>
    <col min="10515" max="10515" width="13.140625" style="53" customWidth="1"/>
    <col min="10516" max="10516" width="5.28515625" style="53" customWidth="1"/>
    <col min="10517" max="10517" width="3.42578125" style="53" customWidth="1"/>
    <col min="10518" max="10518" width="4.5703125" style="53" customWidth="1"/>
    <col min="10519" max="10519" width="3.42578125" style="53" customWidth="1"/>
    <col min="10520" max="10520" width="4.5703125" style="53" customWidth="1"/>
    <col min="10521" max="10521" width="19.5703125" style="53" customWidth="1"/>
    <col min="10522" max="10522" width="18.42578125" style="53" customWidth="1"/>
    <col min="10523" max="10523" width="14.42578125" style="53" customWidth="1"/>
    <col min="10524" max="10524" width="13.42578125" style="53" customWidth="1"/>
    <col min="10525" max="10525" width="10.28515625" style="53" customWidth="1"/>
    <col min="10526" max="10526" width="11" style="53" customWidth="1"/>
    <col min="10527" max="10756" width="9" style="53"/>
    <col min="10757" max="10757" width="4.28515625" style="53" customWidth="1"/>
    <col min="10758" max="10758" width="29.140625" style="53" customWidth="1"/>
    <col min="10759" max="10759" width="17.42578125" style="53" customWidth="1"/>
    <col min="10760" max="10760" width="11.42578125" style="53" customWidth="1"/>
    <col min="10761" max="10761" width="11.5703125" style="53" customWidth="1"/>
    <col min="10762" max="10762" width="10.85546875" style="53" customWidth="1"/>
    <col min="10763" max="10763" width="11" style="53" customWidth="1"/>
    <col min="10764" max="10768" width="11.28515625" style="53" customWidth="1"/>
    <col min="10769" max="10769" width="12.42578125" style="53" customWidth="1"/>
    <col min="10770" max="10770" width="11.28515625" style="53" customWidth="1"/>
    <col min="10771" max="10771" width="13.140625" style="53" customWidth="1"/>
    <col min="10772" max="10772" width="5.28515625" style="53" customWidth="1"/>
    <col min="10773" max="10773" width="3.42578125" style="53" customWidth="1"/>
    <col min="10774" max="10774" width="4.5703125" style="53" customWidth="1"/>
    <col min="10775" max="10775" width="3.42578125" style="53" customWidth="1"/>
    <col min="10776" max="10776" width="4.5703125" style="53" customWidth="1"/>
    <col min="10777" max="10777" width="19.5703125" style="53" customWidth="1"/>
    <col min="10778" max="10778" width="18.42578125" style="53" customWidth="1"/>
    <col min="10779" max="10779" width="14.42578125" style="53" customWidth="1"/>
    <col min="10780" max="10780" width="13.42578125" style="53" customWidth="1"/>
    <col min="10781" max="10781" width="10.28515625" style="53" customWidth="1"/>
    <col min="10782" max="10782" width="11" style="53" customWidth="1"/>
    <col min="10783" max="11012" width="9" style="53"/>
    <col min="11013" max="11013" width="4.28515625" style="53" customWidth="1"/>
    <col min="11014" max="11014" width="29.140625" style="53" customWidth="1"/>
    <col min="11015" max="11015" width="17.42578125" style="53" customWidth="1"/>
    <col min="11016" max="11016" width="11.42578125" style="53" customWidth="1"/>
    <col min="11017" max="11017" width="11.5703125" style="53" customWidth="1"/>
    <col min="11018" max="11018" width="10.85546875" style="53" customWidth="1"/>
    <col min="11019" max="11019" width="11" style="53" customWidth="1"/>
    <col min="11020" max="11024" width="11.28515625" style="53" customWidth="1"/>
    <col min="11025" max="11025" width="12.42578125" style="53" customWidth="1"/>
    <col min="11026" max="11026" width="11.28515625" style="53" customWidth="1"/>
    <col min="11027" max="11027" width="13.140625" style="53" customWidth="1"/>
    <col min="11028" max="11028" width="5.28515625" style="53" customWidth="1"/>
    <col min="11029" max="11029" width="3.42578125" style="53" customWidth="1"/>
    <col min="11030" max="11030" width="4.5703125" style="53" customWidth="1"/>
    <col min="11031" max="11031" width="3.42578125" style="53" customWidth="1"/>
    <col min="11032" max="11032" width="4.5703125" style="53" customWidth="1"/>
    <col min="11033" max="11033" width="19.5703125" style="53" customWidth="1"/>
    <col min="11034" max="11034" width="18.42578125" style="53" customWidth="1"/>
    <col min="11035" max="11035" width="14.42578125" style="53" customWidth="1"/>
    <col min="11036" max="11036" width="13.42578125" style="53" customWidth="1"/>
    <col min="11037" max="11037" width="10.28515625" style="53" customWidth="1"/>
    <col min="11038" max="11038" width="11" style="53" customWidth="1"/>
    <col min="11039" max="11268" width="9" style="53"/>
    <col min="11269" max="11269" width="4.28515625" style="53" customWidth="1"/>
    <col min="11270" max="11270" width="29.140625" style="53" customWidth="1"/>
    <col min="11271" max="11271" width="17.42578125" style="53" customWidth="1"/>
    <col min="11272" max="11272" width="11.42578125" style="53" customWidth="1"/>
    <col min="11273" max="11273" width="11.5703125" style="53" customWidth="1"/>
    <col min="11274" max="11274" width="10.85546875" style="53" customWidth="1"/>
    <col min="11275" max="11275" width="11" style="53" customWidth="1"/>
    <col min="11276" max="11280" width="11.28515625" style="53" customWidth="1"/>
    <col min="11281" max="11281" width="12.42578125" style="53" customWidth="1"/>
    <col min="11282" max="11282" width="11.28515625" style="53" customWidth="1"/>
    <col min="11283" max="11283" width="13.140625" style="53" customWidth="1"/>
    <col min="11284" max="11284" width="5.28515625" style="53" customWidth="1"/>
    <col min="11285" max="11285" width="3.42578125" style="53" customWidth="1"/>
    <col min="11286" max="11286" width="4.5703125" style="53" customWidth="1"/>
    <col min="11287" max="11287" width="3.42578125" style="53" customWidth="1"/>
    <col min="11288" max="11288" width="4.5703125" style="53" customWidth="1"/>
    <col min="11289" max="11289" width="19.5703125" style="53" customWidth="1"/>
    <col min="11290" max="11290" width="18.42578125" style="53" customWidth="1"/>
    <col min="11291" max="11291" width="14.42578125" style="53" customWidth="1"/>
    <col min="11292" max="11292" width="13.42578125" style="53" customWidth="1"/>
    <col min="11293" max="11293" width="10.28515625" style="53" customWidth="1"/>
    <col min="11294" max="11294" width="11" style="53" customWidth="1"/>
    <col min="11295" max="11524" width="9" style="53"/>
    <col min="11525" max="11525" width="4.28515625" style="53" customWidth="1"/>
    <col min="11526" max="11526" width="29.140625" style="53" customWidth="1"/>
    <col min="11527" max="11527" width="17.42578125" style="53" customWidth="1"/>
    <col min="11528" max="11528" width="11.42578125" style="53" customWidth="1"/>
    <col min="11529" max="11529" width="11.5703125" style="53" customWidth="1"/>
    <col min="11530" max="11530" width="10.85546875" style="53" customWidth="1"/>
    <col min="11531" max="11531" width="11" style="53" customWidth="1"/>
    <col min="11532" max="11536" width="11.28515625" style="53" customWidth="1"/>
    <col min="11537" max="11537" width="12.42578125" style="53" customWidth="1"/>
    <col min="11538" max="11538" width="11.28515625" style="53" customWidth="1"/>
    <col min="11539" max="11539" width="13.140625" style="53" customWidth="1"/>
    <col min="11540" max="11540" width="5.28515625" style="53" customWidth="1"/>
    <col min="11541" max="11541" width="3.42578125" style="53" customWidth="1"/>
    <col min="11542" max="11542" width="4.5703125" style="53" customWidth="1"/>
    <col min="11543" max="11543" width="3.42578125" style="53" customWidth="1"/>
    <col min="11544" max="11544" width="4.5703125" style="53" customWidth="1"/>
    <col min="11545" max="11545" width="19.5703125" style="53" customWidth="1"/>
    <col min="11546" max="11546" width="18.42578125" style="53" customWidth="1"/>
    <col min="11547" max="11547" width="14.42578125" style="53" customWidth="1"/>
    <col min="11548" max="11548" width="13.42578125" style="53" customWidth="1"/>
    <col min="11549" max="11549" width="10.28515625" style="53" customWidth="1"/>
    <col min="11550" max="11550" width="11" style="53" customWidth="1"/>
    <col min="11551" max="11780" width="9" style="53"/>
    <col min="11781" max="11781" width="4.28515625" style="53" customWidth="1"/>
    <col min="11782" max="11782" width="29.140625" style="53" customWidth="1"/>
    <col min="11783" max="11783" width="17.42578125" style="53" customWidth="1"/>
    <col min="11784" max="11784" width="11.42578125" style="53" customWidth="1"/>
    <col min="11785" max="11785" width="11.5703125" style="53" customWidth="1"/>
    <col min="11786" max="11786" width="10.85546875" style="53" customWidth="1"/>
    <col min="11787" max="11787" width="11" style="53" customWidth="1"/>
    <col min="11788" max="11792" width="11.28515625" style="53" customWidth="1"/>
    <col min="11793" max="11793" width="12.42578125" style="53" customWidth="1"/>
    <col min="11794" max="11794" width="11.28515625" style="53" customWidth="1"/>
    <col min="11795" max="11795" width="13.140625" style="53" customWidth="1"/>
    <col min="11796" max="11796" width="5.28515625" style="53" customWidth="1"/>
    <col min="11797" max="11797" width="3.42578125" style="53" customWidth="1"/>
    <col min="11798" max="11798" width="4.5703125" style="53" customWidth="1"/>
    <col min="11799" max="11799" width="3.42578125" style="53" customWidth="1"/>
    <col min="11800" max="11800" width="4.5703125" style="53" customWidth="1"/>
    <col min="11801" max="11801" width="19.5703125" style="53" customWidth="1"/>
    <col min="11802" max="11802" width="18.42578125" style="53" customWidth="1"/>
    <col min="11803" max="11803" width="14.42578125" style="53" customWidth="1"/>
    <col min="11804" max="11804" width="13.42578125" style="53" customWidth="1"/>
    <col min="11805" max="11805" width="10.28515625" style="53" customWidth="1"/>
    <col min="11806" max="11806" width="11" style="53" customWidth="1"/>
    <col min="11807" max="12036" width="9" style="53"/>
    <col min="12037" max="12037" width="4.28515625" style="53" customWidth="1"/>
    <col min="12038" max="12038" width="29.140625" style="53" customWidth="1"/>
    <col min="12039" max="12039" width="17.42578125" style="53" customWidth="1"/>
    <col min="12040" max="12040" width="11.42578125" style="53" customWidth="1"/>
    <col min="12041" max="12041" width="11.5703125" style="53" customWidth="1"/>
    <col min="12042" max="12042" width="10.85546875" style="53" customWidth="1"/>
    <col min="12043" max="12043" width="11" style="53" customWidth="1"/>
    <col min="12044" max="12048" width="11.28515625" style="53" customWidth="1"/>
    <col min="12049" max="12049" width="12.42578125" style="53" customWidth="1"/>
    <col min="12050" max="12050" width="11.28515625" style="53" customWidth="1"/>
    <col min="12051" max="12051" width="13.140625" style="53" customWidth="1"/>
    <col min="12052" max="12052" width="5.28515625" style="53" customWidth="1"/>
    <col min="12053" max="12053" width="3.42578125" style="53" customWidth="1"/>
    <col min="12054" max="12054" width="4.5703125" style="53" customWidth="1"/>
    <col min="12055" max="12055" width="3.42578125" style="53" customWidth="1"/>
    <col min="12056" max="12056" width="4.5703125" style="53" customWidth="1"/>
    <col min="12057" max="12057" width="19.5703125" style="53" customWidth="1"/>
    <col min="12058" max="12058" width="18.42578125" style="53" customWidth="1"/>
    <col min="12059" max="12059" width="14.42578125" style="53" customWidth="1"/>
    <col min="12060" max="12060" width="13.42578125" style="53" customWidth="1"/>
    <col min="12061" max="12061" width="10.28515625" style="53" customWidth="1"/>
    <col min="12062" max="12062" width="11" style="53" customWidth="1"/>
    <col min="12063" max="12292" width="9" style="53"/>
    <col min="12293" max="12293" width="4.28515625" style="53" customWidth="1"/>
    <col min="12294" max="12294" width="29.140625" style="53" customWidth="1"/>
    <col min="12295" max="12295" width="17.42578125" style="53" customWidth="1"/>
    <col min="12296" max="12296" width="11.42578125" style="53" customWidth="1"/>
    <col min="12297" max="12297" width="11.5703125" style="53" customWidth="1"/>
    <col min="12298" max="12298" width="10.85546875" style="53" customWidth="1"/>
    <col min="12299" max="12299" width="11" style="53" customWidth="1"/>
    <col min="12300" max="12304" width="11.28515625" style="53" customWidth="1"/>
    <col min="12305" max="12305" width="12.42578125" style="53" customWidth="1"/>
    <col min="12306" max="12306" width="11.28515625" style="53" customWidth="1"/>
    <col min="12307" max="12307" width="13.140625" style="53" customWidth="1"/>
    <col min="12308" max="12308" width="5.28515625" style="53" customWidth="1"/>
    <col min="12309" max="12309" width="3.42578125" style="53" customWidth="1"/>
    <col min="12310" max="12310" width="4.5703125" style="53" customWidth="1"/>
    <col min="12311" max="12311" width="3.42578125" style="53" customWidth="1"/>
    <col min="12312" max="12312" width="4.5703125" style="53" customWidth="1"/>
    <col min="12313" max="12313" width="19.5703125" style="53" customWidth="1"/>
    <col min="12314" max="12314" width="18.42578125" style="53" customWidth="1"/>
    <col min="12315" max="12315" width="14.42578125" style="53" customWidth="1"/>
    <col min="12316" max="12316" width="13.42578125" style="53" customWidth="1"/>
    <col min="12317" max="12317" width="10.28515625" style="53" customWidth="1"/>
    <col min="12318" max="12318" width="11" style="53" customWidth="1"/>
    <col min="12319" max="12548" width="9" style="53"/>
    <col min="12549" max="12549" width="4.28515625" style="53" customWidth="1"/>
    <col min="12550" max="12550" width="29.140625" style="53" customWidth="1"/>
    <col min="12551" max="12551" width="17.42578125" style="53" customWidth="1"/>
    <col min="12552" max="12552" width="11.42578125" style="53" customWidth="1"/>
    <col min="12553" max="12553" width="11.5703125" style="53" customWidth="1"/>
    <col min="12554" max="12554" width="10.85546875" style="53" customWidth="1"/>
    <col min="12555" max="12555" width="11" style="53" customWidth="1"/>
    <col min="12556" max="12560" width="11.28515625" style="53" customWidth="1"/>
    <col min="12561" max="12561" width="12.42578125" style="53" customWidth="1"/>
    <col min="12562" max="12562" width="11.28515625" style="53" customWidth="1"/>
    <col min="12563" max="12563" width="13.140625" style="53" customWidth="1"/>
    <col min="12564" max="12564" width="5.28515625" style="53" customWidth="1"/>
    <col min="12565" max="12565" width="3.42578125" style="53" customWidth="1"/>
    <col min="12566" max="12566" width="4.5703125" style="53" customWidth="1"/>
    <col min="12567" max="12567" width="3.42578125" style="53" customWidth="1"/>
    <col min="12568" max="12568" width="4.5703125" style="53" customWidth="1"/>
    <col min="12569" max="12569" width="19.5703125" style="53" customWidth="1"/>
    <col min="12570" max="12570" width="18.42578125" style="53" customWidth="1"/>
    <col min="12571" max="12571" width="14.42578125" style="53" customWidth="1"/>
    <col min="12572" max="12572" width="13.42578125" style="53" customWidth="1"/>
    <col min="12573" max="12573" width="10.28515625" style="53" customWidth="1"/>
    <col min="12574" max="12574" width="11" style="53" customWidth="1"/>
    <col min="12575" max="12804" width="9" style="53"/>
    <col min="12805" max="12805" width="4.28515625" style="53" customWidth="1"/>
    <col min="12806" max="12806" width="29.140625" style="53" customWidth="1"/>
    <col min="12807" max="12807" width="17.42578125" style="53" customWidth="1"/>
    <col min="12808" max="12808" width="11.42578125" style="53" customWidth="1"/>
    <col min="12809" max="12809" width="11.5703125" style="53" customWidth="1"/>
    <col min="12810" max="12810" width="10.85546875" style="53" customWidth="1"/>
    <col min="12811" max="12811" width="11" style="53" customWidth="1"/>
    <col min="12812" max="12816" width="11.28515625" style="53" customWidth="1"/>
    <col min="12817" max="12817" width="12.42578125" style="53" customWidth="1"/>
    <col min="12818" max="12818" width="11.28515625" style="53" customWidth="1"/>
    <col min="12819" max="12819" width="13.140625" style="53" customWidth="1"/>
    <col min="12820" max="12820" width="5.28515625" style="53" customWidth="1"/>
    <col min="12821" max="12821" width="3.42578125" style="53" customWidth="1"/>
    <col min="12822" max="12822" width="4.5703125" style="53" customWidth="1"/>
    <col min="12823" max="12823" width="3.42578125" style="53" customWidth="1"/>
    <col min="12824" max="12824" width="4.5703125" style="53" customWidth="1"/>
    <col min="12825" max="12825" width="19.5703125" style="53" customWidth="1"/>
    <col min="12826" max="12826" width="18.42578125" style="53" customWidth="1"/>
    <col min="12827" max="12827" width="14.42578125" style="53" customWidth="1"/>
    <col min="12828" max="12828" width="13.42578125" style="53" customWidth="1"/>
    <col min="12829" max="12829" width="10.28515625" style="53" customWidth="1"/>
    <col min="12830" max="12830" width="11" style="53" customWidth="1"/>
    <col min="12831" max="13060" width="9" style="53"/>
    <col min="13061" max="13061" width="4.28515625" style="53" customWidth="1"/>
    <col min="13062" max="13062" width="29.140625" style="53" customWidth="1"/>
    <col min="13063" max="13063" width="17.42578125" style="53" customWidth="1"/>
    <col min="13064" max="13064" width="11.42578125" style="53" customWidth="1"/>
    <col min="13065" max="13065" width="11.5703125" style="53" customWidth="1"/>
    <col min="13066" max="13066" width="10.85546875" style="53" customWidth="1"/>
    <col min="13067" max="13067" width="11" style="53" customWidth="1"/>
    <col min="13068" max="13072" width="11.28515625" style="53" customWidth="1"/>
    <col min="13073" max="13073" width="12.42578125" style="53" customWidth="1"/>
    <col min="13074" max="13074" width="11.28515625" style="53" customWidth="1"/>
    <col min="13075" max="13075" width="13.140625" style="53" customWidth="1"/>
    <col min="13076" max="13076" width="5.28515625" style="53" customWidth="1"/>
    <col min="13077" max="13077" width="3.42578125" style="53" customWidth="1"/>
    <col min="13078" max="13078" width="4.5703125" style="53" customWidth="1"/>
    <col min="13079" max="13079" width="3.42578125" style="53" customWidth="1"/>
    <col min="13080" max="13080" width="4.5703125" style="53" customWidth="1"/>
    <col min="13081" max="13081" width="19.5703125" style="53" customWidth="1"/>
    <col min="13082" max="13082" width="18.42578125" style="53" customWidth="1"/>
    <col min="13083" max="13083" width="14.42578125" style="53" customWidth="1"/>
    <col min="13084" max="13084" width="13.42578125" style="53" customWidth="1"/>
    <col min="13085" max="13085" width="10.28515625" style="53" customWidth="1"/>
    <col min="13086" max="13086" width="11" style="53" customWidth="1"/>
    <col min="13087" max="13316" width="9" style="53"/>
    <col min="13317" max="13317" width="4.28515625" style="53" customWidth="1"/>
    <col min="13318" max="13318" width="29.140625" style="53" customWidth="1"/>
    <col min="13319" max="13319" width="17.42578125" style="53" customWidth="1"/>
    <col min="13320" max="13320" width="11.42578125" style="53" customWidth="1"/>
    <col min="13321" max="13321" width="11.5703125" style="53" customWidth="1"/>
    <col min="13322" max="13322" width="10.85546875" style="53" customWidth="1"/>
    <col min="13323" max="13323" width="11" style="53" customWidth="1"/>
    <col min="13324" max="13328" width="11.28515625" style="53" customWidth="1"/>
    <col min="13329" max="13329" width="12.42578125" style="53" customWidth="1"/>
    <col min="13330" max="13330" width="11.28515625" style="53" customWidth="1"/>
    <col min="13331" max="13331" width="13.140625" style="53" customWidth="1"/>
    <col min="13332" max="13332" width="5.28515625" style="53" customWidth="1"/>
    <col min="13333" max="13333" width="3.42578125" style="53" customWidth="1"/>
    <col min="13334" max="13334" width="4.5703125" style="53" customWidth="1"/>
    <col min="13335" max="13335" width="3.42578125" style="53" customWidth="1"/>
    <col min="13336" max="13336" width="4.5703125" style="53" customWidth="1"/>
    <col min="13337" max="13337" width="19.5703125" style="53" customWidth="1"/>
    <col min="13338" max="13338" width="18.42578125" style="53" customWidth="1"/>
    <col min="13339" max="13339" width="14.42578125" style="53" customWidth="1"/>
    <col min="13340" max="13340" width="13.42578125" style="53" customWidth="1"/>
    <col min="13341" max="13341" width="10.28515625" style="53" customWidth="1"/>
    <col min="13342" max="13342" width="11" style="53" customWidth="1"/>
    <col min="13343" max="13572" width="9" style="53"/>
    <col min="13573" max="13573" width="4.28515625" style="53" customWidth="1"/>
    <col min="13574" max="13574" width="29.140625" style="53" customWidth="1"/>
    <col min="13575" max="13575" width="17.42578125" style="53" customWidth="1"/>
    <col min="13576" max="13576" width="11.42578125" style="53" customWidth="1"/>
    <col min="13577" max="13577" width="11.5703125" style="53" customWidth="1"/>
    <col min="13578" max="13578" width="10.85546875" style="53" customWidth="1"/>
    <col min="13579" max="13579" width="11" style="53" customWidth="1"/>
    <col min="13580" max="13584" width="11.28515625" style="53" customWidth="1"/>
    <col min="13585" max="13585" width="12.42578125" style="53" customWidth="1"/>
    <col min="13586" max="13586" width="11.28515625" style="53" customWidth="1"/>
    <col min="13587" max="13587" width="13.140625" style="53" customWidth="1"/>
    <col min="13588" max="13588" width="5.28515625" style="53" customWidth="1"/>
    <col min="13589" max="13589" width="3.42578125" style="53" customWidth="1"/>
    <col min="13590" max="13590" width="4.5703125" style="53" customWidth="1"/>
    <col min="13591" max="13591" width="3.42578125" style="53" customWidth="1"/>
    <col min="13592" max="13592" width="4.5703125" style="53" customWidth="1"/>
    <col min="13593" max="13593" width="19.5703125" style="53" customWidth="1"/>
    <col min="13594" max="13594" width="18.42578125" style="53" customWidth="1"/>
    <col min="13595" max="13595" width="14.42578125" style="53" customWidth="1"/>
    <col min="13596" max="13596" width="13.42578125" style="53" customWidth="1"/>
    <col min="13597" max="13597" width="10.28515625" style="53" customWidth="1"/>
    <col min="13598" max="13598" width="11" style="53" customWidth="1"/>
    <col min="13599" max="13828" width="9" style="53"/>
    <col min="13829" max="13829" width="4.28515625" style="53" customWidth="1"/>
    <col min="13830" max="13830" width="29.140625" style="53" customWidth="1"/>
    <col min="13831" max="13831" width="17.42578125" style="53" customWidth="1"/>
    <col min="13832" max="13832" width="11.42578125" style="53" customWidth="1"/>
    <col min="13833" max="13833" width="11.5703125" style="53" customWidth="1"/>
    <col min="13834" max="13834" width="10.85546875" style="53" customWidth="1"/>
    <col min="13835" max="13835" width="11" style="53" customWidth="1"/>
    <col min="13836" max="13840" width="11.28515625" style="53" customWidth="1"/>
    <col min="13841" max="13841" width="12.42578125" style="53" customWidth="1"/>
    <col min="13842" max="13842" width="11.28515625" style="53" customWidth="1"/>
    <col min="13843" max="13843" width="13.140625" style="53" customWidth="1"/>
    <col min="13844" max="13844" width="5.28515625" style="53" customWidth="1"/>
    <col min="13845" max="13845" width="3.42578125" style="53" customWidth="1"/>
    <col min="13846" max="13846" width="4.5703125" style="53" customWidth="1"/>
    <col min="13847" max="13847" width="3.42578125" style="53" customWidth="1"/>
    <col min="13848" max="13848" width="4.5703125" style="53" customWidth="1"/>
    <col min="13849" max="13849" width="19.5703125" style="53" customWidth="1"/>
    <col min="13850" max="13850" width="18.42578125" style="53" customWidth="1"/>
    <col min="13851" max="13851" width="14.42578125" style="53" customWidth="1"/>
    <col min="13852" max="13852" width="13.42578125" style="53" customWidth="1"/>
    <col min="13853" max="13853" width="10.28515625" style="53" customWidth="1"/>
    <col min="13854" max="13854" width="11" style="53" customWidth="1"/>
    <col min="13855" max="14084" width="9" style="53"/>
    <col min="14085" max="14085" width="4.28515625" style="53" customWidth="1"/>
    <col min="14086" max="14086" width="29.140625" style="53" customWidth="1"/>
    <col min="14087" max="14087" width="17.42578125" style="53" customWidth="1"/>
    <col min="14088" max="14088" width="11.42578125" style="53" customWidth="1"/>
    <col min="14089" max="14089" width="11.5703125" style="53" customWidth="1"/>
    <col min="14090" max="14090" width="10.85546875" style="53" customWidth="1"/>
    <col min="14091" max="14091" width="11" style="53" customWidth="1"/>
    <col min="14092" max="14096" width="11.28515625" style="53" customWidth="1"/>
    <col min="14097" max="14097" width="12.42578125" style="53" customWidth="1"/>
    <col min="14098" max="14098" width="11.28515625" style="53" customWidth="1"/>
    <col min="14099" max="14099" width="13.140625" style="53" customWidth="1"/>
    <col min="14100" max="14100" width="5.28515625" style="53" customWidth="1"/>
    <col min="14101" max="14101" width="3.42578125" style="53" customWidth="1"/>
    <col min="14102" max="14102" width="4.5703125" style="53" customWidth="1"/>
    <col min="14103" max="14103" width="3.42578125" style="53" customWidth="1"/>
    <col min="14104" max="14104" width="4.5703125" style="53" customWidth="1"/>
    <col min="14105" max="14105" width="19.5703125" style="53" customWidth="1"/>
    <col min="14106" max="14106" width="18.42578125" style="53" customWidth="1"/>
    <col min="14107" max="14107" width="14.42578125" style="53" customWidth="1"/>
    <col min="14108" max="14108" width="13.42578125" style="53" customWidth="1"/>
    <col min="14109" max="14109" width="10.28515625" style="53" customWidth="1"/>
    <col min="14110" max="14110" width="11" style="53" customWidth="1"/>
    <col min="14111" max="14340" width="9" style="53"/>
    <col min="14341" max="14341" width="4.28515625" style="53" customWidth="1"/>
    <col min="14342" max="14342" width="29.140625" style="53" customWidth="1"/>
    <col min="14343" max="14343" width="17.42578125" style="53" customWidth="1"/>
    <col min="14344" max="14344" width="11.42578125" style="53" customWidth="1"/>
    <col min="14345" max="14345" width="11.5703125" style="53" customWidth="1"/>
    <col min="14346" max="14346" width="10.85546875" style="53" customWidth="1"/>
    <col min="14347" max="14347" width="11" style="53" customWidth="1"/>
    <col min="14348" max="14352" width="11.28515625" style="53" customWidth="1"/>
    <col min="14353" max="14353" width="12.42578125" style="53" customWidth="1"/>
    <col min="14354" max="14354" width="11.28515625" style="53" customWidth="1"/>
    <col min="14355" max="14355" width="13.140625" style="53" customWidth="1"/>
    <col min="14356" max="14356" width="5.28515625" style="53" customWidth="1"/>
    <col min="14357" max="14357" width="3.42578125" style="53" customWidth="1"/>
    <col min="14358" max="14358" width="4.5703125" style="53" customWidth="1"/>
    <col min="14359" max="14359" width="3.42578125" style="53" customWidth="1"/>
    <col min="14360" max="14360" width="4.5703125" style="53" customWidth="1"/>
    <col min="14361" max="14361" width="19.5703125" style="53" customWidth="1"/>
    <col min="14362" max="14362" width="18.42578125" style="53" customWidth="1"/>
    <col min="14363" max="14363" width="14.42578125" style="53" customWidth="1"/>
    <col min="14364" max="14364" width="13.42578125" style="53" customWidth="1"/>
    <col min="14365" max="14365" width="10.28515625" style="53" customWidth="1"/>
    <col min="14366" max="14366" width="11" style="53" customWidth="1"/>
    <col min="14367" max="14596" width="9" style="53"/>
    <col min="14597" max="14597" width="4.28515625" style="53" customWidth="1"/>
    <col min="14598" max="14598" width="29.140625" style="53" customWidth="1"/>
    <col min="14599" max="14599" width="17.42578125" style="53" customWidth="1"/>
    <col min="14600" max="14600" width="11.42578125" style="53" customWidth="1"/>
    <col min="14601" max="14601" width="11.5703125" style="53" customWidth="1"/>
    <col min="14602" max="14602" width="10.85546875" style="53" customWidth="1"/>
    <col min="14603" max="14603" width="11" style="53" customWidth="1"/>
    <col min="14604" max="14608" width="11.28515625" style="53" customWidth="1"/>
    <col min="14609" max="14609" width="12.42578125" style="53" customWidth="1"/>
    <col min="14610" max="14610" width="11.28515625" style="53" customWidth="1"/>
    <col min="14611" max="14611" width="13.140625" style="53" customWidth="1"/>
    <col min="14612" max="14612" width="5.28515625" style="53" customWidth="1"/>
    <col min="14613" max="14613" width="3.42578125" style="53" customWidth="1"/>
    <col min="14614" max="14614" width="4.5703125" style="53" customWidth="1"/>
    <col min="14615" max="14615" width="3.42578125" style="53" customWidth="1"/>
    <col min="14616" max="14616" width="4.5703125" style="53" customWidth="1"/>
    <col min="14617" max="14617" width="19.5703125" style="53" customWidth="1"/>
    <col min="14618" max="14618" width="18.42578125" style="53" customWidth="1"/>
    <col min="14619" max="14619" width="14.42578125" style="53" customWidth="1"/>
    <col min="14620" max="14620" width="13.42578125" style="53" customWidth="1"/>
    <col min="14621" max="14621" width="10.28515625" style="53" customWidth="1"/>
    <col min="14622" max="14622" width="11" style="53" customWidth="1"/>
    <col min="14623" max="14852" width="9" style="53"/>
    <col min="14853" max="14853" width="4.28515625" style="53" customWidth="1"/>
    <col min="14854" max="14854" width="29.140625" style="53" customWidth="1"/>
    <col min="14855" max="14855" width="17.42578125" style="53" customWidth="1"/>
    <col min="14856" max="14856" width="11.42578125" style="53" customWidth="1"/>
    <col min="14857" max="14857" width="11.5703125" style="53" customWidth="1"/>
    <col min="14858" max="14858" width="10.85546875" style="53" customWidth="1"/>
    <col min="14859" max="14859" width="11" style="53" customWidth="1"/>
    <col min="14860" max="14864" width="11.28515625" style="53" customWidth="1"/>
    <col min="14865" max="14865" width="12.42578125" style="53" customWidth="1"/>
    <col min="14866" max="14866" width="11.28515625" style="53" customWidth="1"/>
    <col min="14867" max="14867" width="13.140625" style="53" customWidth="1"/>
    <col min="14868" max="14868" width="5.28515625" style="53" customWidth="1"/>
    <col min="14869" max="14869" width="3.42578125" style="53" customWidth="1"/>
    <col min="14870" max="14870" width="4.5703125" style="53" customWidth="1"/>
    <col min="14871" max="14871" width="3.42578125" style="53" customWidth="1"/>
    <col min="14872" max="14872" width="4.5703125" style="53" customWidth="1"/>
    <col min="14873" max="14873" width="19.5703125" style="53" customWidth="1"/>
    <col min="14874" max="14874" width="18.42578125" style="53" customWidth="1"/>
    <col min="14875" max="14875" width="14.42578125" style="53" customWidth="1"/>
    <col min="14876" max="14876" width="13.42578125" style="53" customWidth="1"/>
    <col min="14877" max="14877" width="10.28515625" style="53" customWidth="1"/>
    <col min="14878" max="14878" width="11" style="53" customWidth="1"/>
    <col min="14879" max="15108" width="9" style="53"/>
    <col min="15109" max="15109" width="4.28515625" style="53" customWidth="1"/>
    <col min="15110" max="15110" width="29.140625" style="53" customWidth="1"/>
    <col min="15111" max="15111" width="17.42578125" style="53" customWidth="1"/>
    <col min="15112" max="15112" width="11.42578125" style="53" customWidth="1"/>
    <col min="15113" max="15113" width="11.5703125" style="53" customWidth="1"/>
    <col min="15114" max="15114" width="10.85546875" style="53" customWidth="1"/>
    <col min="15115" max="15115" width="11" style="53" customWidth="1"/>
    <col min="15116" max="15120" width="11.28515625" style="53" customWidth="1"/>
    <col min="15121" max="15121" width="12.42578125" style="53" customWidth="1"/>
    <col min="15122" max="15122" width="11.28515625" style="53" customWidth="1"/>
    <col min="15123" max="15123" width="13.140625" style="53" customWidth="1"/>
    <col min="15124" max="15124" width="5.28515625" style="53" customWidth="1"/>
    <col min="15125" max="15125" width="3.42578125" style="53" customWidth="1"/>
    <col min="15126" max="15126" width="4.5703125" style="53" customWidth="1"/>
    <col min="15127" max="15127" width="3.42578125" style="53" customWidth="1"/>
    <col min="15128" max="15128" width="4.5703125" style="53" customWidth="1"/>
    <col min="15129" max="15129" width="19.5703125" style="53" customWidth="1"/>
    <col min="15130" max="15130" width="18.42578125" style="53" customWidth="1"/>
    <col min="15131" max="15131" width="14.42578125" style="53" customWidth="1"/>
    <col min="15132" max="15132" width="13.42578125" style="53" customWidth="1"/>
    <col min="15133" max="15133" width="10.28515625" style="53" customWidth="1"/>
    <col min="15134" max="15134" width="11" style="53" customWidth="1"/>
    <col min="15135" max="15364" width="9" style="53"/>
    <col min="15365" max="15365" width="4.28515625" style="53" customWidth="1"/>
    <col min="15366" max="15366" width="29.140625" style="53" customWidth="1"/>
    <col min="15367" max="15367" width="17.42578125" style="53" customWidth="1"/>
    <col min="15368" max="15368" width="11.42578125" style="53" customWidth="1"/>
    <col min="15369" max="15369" width="11.5703125" style="53" customWidth="1"/>
    <col min="15370" max="15370" width="10.85546875" style="53" customWidth="1"/>
    <col min="15371" max="15371" width="11" style="53" customWidth="1"/>
    <col min="15372" max="15376" width="11.28515625" style="53" customWidth="1"/>
    <col min="15377" max="15377" width="12.42578125" style="53" customWidth="1"/>
    <col min="15378" max="15378" width="11.28515625" style="53" customWidth="1"/>
    <col min="15379" max="15379" width="13.140625" style="53" customWidth="1"/>
    <col min="15380" max="15380" width="5.28515625" style="53" customWidth="1"/>
    <col min="15381" max="15381" width="3.42578125" style="53" customWidth="1"/>
    <col min="15382" max="15382" width="4.5703125" style="53" customWidth="1"/>
    <col min="15383" max="15383" width="3.42578125" style="53" customWidth="1"/>
    <col min="15384" max="15384" width="4.5703125" style="53" customWidth="1"/>
    <col min="15385" max="15385" width="19.5703125" style="53" customWidth="1"/>
    <col min="15386" max="15386" width="18.42578125" style="53" customWidth="1"/>
    <col min="15387" max="15387" width="14.42578125" style="53" customWidth="1"/>
    <col min="15388" max="15388" width="13.42578125" style="53" customWidth="1"/>
    <col min="15389" max="15389" width="10.28515625" style="53" customWidth="1"/>
    <col min="15390" max="15390" width="11" style="53" customWidth="1"/>
    <col min="15391" max="15620" width="9" style="53"/>
    <col min="15621" max="15621" width="4.28515625" style="53" customWidth="1"/>
    <col min="15622" max="15622" width="29.140625" style="53" customWidth="1"/>
    <col min="15623" max="15623" width="17.42578125" style="53" customWidth="1"/>
    <col min="15624" max="15624" width="11.42578125" style="53" customWidth="1"/>
    <col min="15625" max="15625" width="11.5703125" style="53" customWidth="1"/>
    <col min="15626" max="15626" width="10.85546875" style="53" customWidth="1"/>
    <col min="15627" max="15627" width="11" style="53" customWidth="1"/>
    <col min="15628" max="15632" width="11.28515625" style="53" customWidth="1"/>
    <col min="15633" max="15633" width="12.42578125" style="53" customWidth="1"/>
    <col min="15634" max="15634" width="11.28515625" style="53" customWidth="1"/>
    <col min="15635" max="15635" width="13.140625" style="53" customWidth="1"/>
    <col min="15636" max="15636" width="5.28515625" style="53" customWidth="1"/>
    <col min="15637" max="15637" width="3.42578125" style="53" customWidth="1"/>
    <col min="15638" max="15638" width="4.5703125" style="53" customWidth="1"/>
    <col min="15639" max="15639" width="3.42578125" style="53" customWidth="1"/>
    <col min="15640" max="15640" width="4.5703125" style="53" customWidth="1"/>
    <col min="15641" max="15641" width="19.5703125" style="53" customWidth="1"/>
    <col min="15642" max="15642" width="18.42578125" style="53" customWidth="1"/>
    <col min="15643" max="15643" width="14.42578125" style="53" customWidth="1"/>
    <col min="15644" max="15644" width="13.42578125" style="53" customWidth="1"/>
    <col min="15645" max="15645" width="10.28515625" style="53" customWidth="1"/>
    <col min="15646" max="15646" width="11" style="53" customWidth="1"/>
    <col min="15647" max="15876" width="9" style="53"/>
    <col min="15877" max="15877" width="4.28515625" style="53" customWidth="1"/>
    <col min="15878" max="15878" width="29.140625" style="53" customWidth="1"/>
    <col min="15879" max="15879" width="17.42578125" style="53" customWidth="1"/>
    <col min="15880" max="15880" width="11.42578125" style="53" customWidth="1"/>
    <col min="15881" max="15881" width="11.5703125" style="53" customWidth="1"/>
    <col min="15882" max="15882" width="10.85546875" style="53" customWidth="1"/>
    <col min="15883" max="15883" width="11" style="53" customWidth="1"/>
    <col min="15884" max="15888" width="11.28515625" style="53" customWidth="1"/>
    <col min="15889" max="15889" width="12.42578125" style="53" customWidth="1"/>
    <col min="15890" max="15890" width="11.28515625" style="53" customWidth="1"/>
    <col min="15891" max="15891" width="13.140625" style="53" customWidth="1"/>
    <col min="15892" max="15892" width="5.28515625" style="53" customWidth="1"/>
    <col min="15893" max="15893" width="3.42578125" style="53" customWidth="1"/>
    <col min="15894" max="15894" width="4.5703125" style="53" customWidth="1"/>
    <col min="15895" max="15895" width="3.42578125" style="53" customWidth="1"/>
    <col min="15896" max="15896" width="4.5703125" style="53" customWidth="1"/>
    <col min="15897" max="15897" width="19.5703125" style="53" customWidth="1"/>
    <col min="15898" max="15898" width="18.42578125" style="53" customWidth="1"/>
    <col min="15899" max="15899" width="14.42578125" style="53" customWidth="1"/>
    <col min="15900" max="15900" width="13.42578125" style="53" customWidth="1"/>
    <col min="15901" max="15901" width="10.28515625" style="53" customWidth="1"/>
    <col min="15902" max="15902" width="11" style="53" customWidth="1"/>
    <col min="15903" max="16132" width="9" style="53"/>
    <col min="16133" max="16133" width="4.28515625" style="53" customWidth="1"/>
    <col min="16134" max="16134" width="29.140625" style="53" customWidth="1"/>
    <col min="16135" max="16135" width="17.42578125" style="53" customWidth="1"/>
    <col min="16136" max="16136" width="11.42578125" style="53" customWidth="1"/>
    <col min="16137" max="16137" width="11.5703125" style="53" customWidth="1"/>
    <col min="16138" max="16138" width="10.85546875" style="53" customWidth="1"/>
    <col min="16139" max="16139" width="11" style="53" customWidth="1"/>
    <col min="16140" max="16144" width="11.28515625" style="53" customWidth="1"/>
    <col min="16145" max="16145" width="12.42578125" style="53" customWidth="1"/>
    <col min="16146" max="16146" width="11.28515625" style="53" customWidth="1"/>
    <col min="16147" max="16147" width="13.140625" style="53" customWidth="1"/>
    <col min="16148" max="16148" width="5.28515625" style="53" customWidth="1"/>
    <col min="16149" max="16149" width="3.42578125" style="53" customWidth="1"/>
    <col min="16150" max="16150" width="4.5703125" style="53" customWidth="1"/>
    <col min="16151" max="16151" width="3.42578125" style="53" customWidth="1"/>
    <col min="16152" max="16152" width="4.5703125" style="53" customWidth="1"/>
    <col min="16153" max="16153" width="19.5703125" style="53" customWidth="1"/>
    <col min="16154" max="16154" width="18.42578125" style="53" customWidth="1"/>
    <col min="16155" max="16155" width="14.42578125" style="53" customWidth="1"/>
    <col min="16156" max="16156" width="13.42578125" style="53" customWidth="1"/>
    <col min="16157" max="16157" width="10.28515625" style="53" customWidth="1"/>
    <col min="16158" max="16158" width="11" style="53" customWidth="1"/>
    <col min="16159" max="16384" width="9" style="53"/>
  </cols>
  <sheetData>
    <row r="1" spans="1:32" ht="43.5" customHeight="1">
      <c r="A1" s="57" t="s">
        <v>0</v>
      </c>
      <c r="B1" s="58"/>
      <c r="C1" s="58"/>
      <c r="D1" s="58"/>
      <c r="E1" s="58"/>
      <c r="F1" s="59"/>
      <c r="G1" s="311" t="s">
        <v>108</v>
      </c>
      <c r="H1" s="312"/>
      <c r="I1" s="312"/>
      <c r="J1" s="312"/>
      <c r="K1" s="237" t="s">
        <v>109</v>
      </c>
      <c r="L1" s="235"/>
      <c r="M1" s="232"/>
      <c r="N1" s="232"/>
      <c r="O1" s="232"/>
      <c r="P1" s="233"/>
      <c r="Q1" s="234"/>
      <c r="R1" s="83"/>
      <c r="U1" s="61"/>
      <c r="V1" s="61"/>
      <c r="Z1" s="96"/>
      <c r="AB1" s="53"/>
    </row>
    <row r="2" spans="1:32" ht="17.25" customHeight="1">
      <c r="B2" s="58"/>
      <c r="C2" s="58"/>
      <c r="D2" s="58"/>
      <c r="E2" s="58"/>
      <c r="F2" s="59"/>
      <c r="K2" s="229"/>
      <c r="L2" s="229"/>
      <c r="M2" s="229"/>
      <c r="N2" s="229"/>
      <c r="O2" s="230"/>
      <c r="P2" s="231"/>
      <c r="Q2" s="231"/>
      <c r="R2" s="231"/>
      <c r="S2" s="61"/>
      <c r="T2" s="61"/>
      <c r="U2" s="61"/>
      <c r="V2" s="61"/>
      <c r="AB2" s="53"/>
    </row>
    <row r="3" spans="1:32" ht="32.25" customHeight="1">
      <c r="B3" s="60" t="s">
        <v>1</v>
      </c>
      <c r="C3" s="330"/>
      <c r="D3" s="330"/>
      <c r="E3" s="330"/>
      <c r="F3" s="330"/>
      <c r="G3" s="330"/>
      <c r="H3" s="330"/>
      <c r="I3" s="330"/>
      <c r="J3" s="330"/>
      <c r="K3" s="229"/>
      <c r="L3" s="310"/>
      <c r="M3" s="229"/>
      <c r="N3" s="229"/>
      <c r="O3" s="230"/>
      <c r="P3" s="231"/>
      <c r="Q3" s="231"/>
      <c r="R3" s="231"/>
      <c r="S3" s="61"/>
      <c r="T3" s="61"/>
      <c r="U3" s="61"/>
      <c r="V3" s="61"/>
      <c r="AB3" s="53"/>
    </row>
    <row r="4" spans="1:32" ht="27.75" customHeight="1" thickBot="1">
      <c r="B4" s="61"/>
      <c r="C4" s="205" t="s">
        <v>104</v>
      </c>
      <c r="D4" s="202"/>
      <c r="E4" s="202"/>
      <c r="F4" s="62"/>
      <c r="G4" s="61"/>
      <c r="L4" s="206" t="s">
        <v>2</v>
      </c>
      <c r="M4" s="84"/>
      <c r="AB4" s="53"/>
    </row>
    <row r="5" spans="1:32" ht="26.25" customHeight="1">
      <c r="A5" s="318" t="s">
        <v>3</v>
      </c>
      <c r="B5" s="319"/>
      <c r="C5" s="327" t="s">
        <v>98</v>
      </c>
      <c r="D5" s="328"/>
      <c r="E5" s="329"/>
      <c r="F5" s="325" t="s">
        <v>76</v>
      </c>
      <c r="G5" s="162" t="s">
        <v>4</v>
      </c>
      <c r="H5" s="63" t="s">
        <v>5</v>
      </c>
      <c r="I5" s="63" t="s">
        <v>5</v>
      </c>
      <c r="J5" s="63" t="s">
        <v>5</v>
      </c>
      <c r="K5" s="63" t="s">
        <v>6</v>
      </c>
      <c r="L5" s="207" t="s">
        <v>7</v>
      </c>
      <c r="M5" s="85" t="s">
        <v>6</v>
      </c>
      <c r="N5" s="85" t="s">
        <v>6</v>
      </c>
      <c r="O5" s="63" t="s">
        <v>6</v>
      </c>
      <c r="P5" s="149" t="s">
        <v>8</v>
      </c>
      <c r="Q5" s="153" t="s">
        <v>5</v>
      </c>
      <c r="R5" s="150" t="s">
        <v>6</v>
      </c>
      <c r="S5" s="320" t="s">
        <v>9</v>
      </c>
      <c r="T5" s="321"/>
      <c r="U5" s="321"/>
      <c r="V5" s="321"/>
      <c r="W5" s="322"/>
      <c r="X5" s="331" t="s">
        <v>107</v>
      </c>
      <c r="Y5" s="179" t="s">
        <v>82</v>
      </c>
      <c r="Z5" s="154" t="s">
        <v>10</v>
      </c>
      <c r="AA5" s="316" t="s">
        <v>11</v>
      </c>
      <c r="AB5" s="192" t="s">
        <v>12</v>
      </c>
      <c r="AC5" s="155" t="s">
        <v>13</v>
      </c>
      <c r="AD5" s="180" t="s">
        <v>14</v>
      </c>
      <c r="AE5" s="194" t="s">
        <v>83</v>
      </c>
    </row>
    <row r="6" spans="1:32" ht="25.5" customHeight="1" thickBot="1">
      <c r="A6" s="323" t="s">
        <v>15</v>
      </c>
      <c r="B6" s="324"/>
      <c r="C6" s="173" t="s">
        <v>77</v>
      </c>
      <c r="D6" s="168" t="s">
        <v>79</v>
      </c>
      <c r="E6" s="168" t="s">
        <v>78</v>
      </c>
      <c r="F6" s="326"/>
      <c r="G6" s="64" t="s">
        <v>16</v>
      </c>
      <c r="H6" s="65" t="s">
        <v>17</v>
      </c>
      <c r="I6" s="65" t="s">
        <v>18</v>
      </c>
      <c r="J6" s="65" t="s">
        <v>19</v>
      </c>
      <c r="K6" s="65" t="s">
        <v>20</v>
      </c>
      <c r="L6" s="208" t="s">
        <v>20</v>
      </c>
      <c r="M6" s="86" t="s">
        <v>18</v>
      </c>
      <c r="N6" s="86" t="s">
        <v>19</v>
      </c>
      <c r="O6" s="65" t="s">
        <v>21</v>
      </c>
      <c r="P6" s="151" t="s">
        <v>22</v>
      </c>
      <c r="Q6" s="156" t="s">
        <v>23</v>
      </c>
      <c r="R6" s="152" t="s">
        <v>24</v>
      </c>
      <c r="S6" s="157" t="s">
        <v>25</v>
      </c>
      <c r="T6" s="158" t="s">
        <v>26</v>
      </c>
      <c r="U6" s="158" t="s">
        <v>27</v>
      </c>
      <c r="V6" s="158" t="s">
        <v>26</v>
      </c>
      <c r="W6" s="159" t="s">
        <v>28</v>
      </c>
      <c r="X6" s="332"/>
      <c r="Y6" s="160" t="s">
        <v>29</v>
      </c>
      <c r="Z6" s="161" t="s">
        <v>29</v>
      </c>
      <c r="AA6" s="317"/>
      <c r="AB6" s="193" t="s">
        <v>30</v>
      </c>
      <c r="AC6" s="157" t="s">
        <v>31</v>
      </c>
      <c r="AD6" s="181" t="s">
        <v>31</v>
      </c>
      <c r="AE6" s="189" t="s">
        <v>84</v>
      </c>
    </row>
    <row r="7" spans="1:32" s="271" customFormat="1" ht="38.1" customHeight="1" thickTop="1" thickBot="1">
      <c r="A7" s="260" t="s">
        <v>89</v>
      </c>
      <c r="B7" s="261" t="s">
        <v>90</v>
      </c>
      <c r="C7" s="262" t="s">
        <v>91</v>
      </c>
      <c r="D7" s="263" t="s">
        <v>92</v>
      </c>
      <c r="E7" s="264">
        <v>10</v>
      </c>
      <c r="F7" s="263"/>
      <c r="G7" s="283">
        <v>500</v>
      </c>
      <c r="H7" s="284">
        <v>20</v>
      </c>
      <c r="I7" s="265">
        <v>10</v>
      </c>
      <c r="J7" s="265">
        <v>11.5</v>
      </c>
      <c r="K7" s="285">
        <v>2</v>
      </c>
      <c r="L7" s="286">
        <v>2</v>
      </c>
      <c r="M7" s="265">
        <f>SUM(I7*K7)</f>
        <v>20</v>
      </c>
      <c r="N7" s="265">
        <f>SUM(J7*K7)</f>
        <v>23</v>
      </c>
      <c r="O7" s="266">
        <f>SUM(H7*K7)</f>
        <v>40</v>
      </c>
      <c r="P7" s="267">
        <v>1000</v>
      </c>
      <c r="Q7" s="267">
        <f>SUM(P7*H7)</f>
        <v>20000</v>
      </c>
      <c r="R7" s="268">
        <f>SUM(Q7*K7)</f>
        <v>40000</v>
      </c>
      <c r="S7" s="260">
        <v>30</v>
      </c>
      <c r="T7" s="287" t="s">
        <v>93</v>
      </c>
      <c r="U7" s="287">
        <v>40</v>
      </c>
      <c r="V7" s="287" t="s">
        <v>93</v>
      </c>
      <c r="W7" s="288">
        <v>20</v>
      </c>
      <c r="X7" s="272">
        <f>W7*U7*S7/1000000*L7</f>
        <v>4.8000000000000001E-2</v>
      </c>
      <c r="Y7" s="289">
        <v>42781</v>
      </c>
      <c r="Z7" s="290">
        <v>43511</v>
      </c>
      <c r="AA7" s="269" t="s">
        <v>94</v>
      </c>
      <c r="AB7" s="291" t="s">
        <v>95</v>
      </c>
      <c r="AC7" s="260" t="s">
        <v>96</v>
      </c>
      <c r="AD7" s="292" t="s">
        <v>96</v>
      </c>
      <c r="AE7" s="293" t="s">
        <v>97</v>
      </c>
      <c r="AF7" s="270"/>
    </row>
    <row r="8" spans="1:32" s="259" customFormat="1" ht="38.1" customHeight="1" thickTop="1">
      <c r="A8" s="238">
        <v>1</v>
      </c>
      <c r="B8" s="70"/>
      <c r="C8" s="239"/>
      <c r="D8" s="240"/>
      <c r="E8" s="241">
        <v>0</v>
      </c>
      <c r="F8" s="242"/>
      <c r="G8" s="195"/>
      <c r="H8" s="243"/>
      <c r="I8" s="298">
        <v>0</v>
      </c>
      <c r="J8" s="298">
        <v>0</v>
      </c>
      <c r="K8" s="244"/>
      <c r="L8" s="245"/>
      <c r="M8" s="296">
        <f t="shared" ref="M8" si="0">SUM(I8*K8)</f>
        <v>0</v>
      </c>
      <c r="N8" s="296">
        <f t="shared" ref="N8" si="1">SUM(J8*K8)</f>
        <v>0</v>
      </c>
      <c r="O8" s="297">
        <f t="shared" ref="O8" si="2">SUM(H8*K8)</f>
        <v>0</v>
      </c>
      <c r="P8" s="246"/>
      <c r="Q8" s="294">
        <f t="shared" ref="Q8" si="3">SUM(P8*H8)</f>
        <v>0</v>
      </c>
      <c r="R8" s="295">
        <f t="shared" ref="R8" si="4">SUM(Q8*K8)</f>
        <v>0</v>
      </c>
      <c r="S8" s="247"/>
      <c r="T8" s="248" t="s">
        <v>26</v>
      </c>
      <c r="U8" s="249"/>
      <c r="V8" s="249" t="s">
        <v>26</v>
      </c>
      <c r="W8" s="250"/>
      <c r="X8" s="299">
        <f t="shared" ref="X8:X33" si="5">W8*U8*S8/1000000*L8</f>
        <v>0</v>
      </c>
      <c r="Y8" s="251"/>
      <c r="Z8" s="252"/>
      <c r="AA8" s="253"/>
      <c r="AB8" s="254"/>
      <c r="AC8" s="255"/>
      <c r="AD8" s="256"/>
      <c r="AE8" s="257"/>
      <c r="AF8" s="258"/>
    </row>
    <row r="9" spans="1:32" s="259" customFormat="1" ht="38.1" customHeight="1">
      <c r="A9" s="273">
        <f>A8+1</f>
        <v>2</v>
      </c>
      <c r="B9" s="70"/>
      <c r="C9" s="163"/>
      <c r="D9" s="169"/>
      <c r="E9" s="174">
        <v>0</v>
      </c>
      <c r="F9" s="72"/>
      <c r="G9" s="195"/>
      <c r="H9" s="243"/>
      <c r="I9" s="298">
        <v>0</v>
      </c>
      <c r="J9" s="298">
        <v>0</v>
      </c>
      <c r="K9" s="244"/>
      <c r="L9" s="245"/>
      <c r="M9" s="296">
        <f>SUM(I9*K9)</f>
        <v>0</v>
      </c>
      <c r="N9" s="296">
        <f>SUM(J9*K9)</f>
        <v>0</v>
      </c>
      <c r="O9" s="297">
        <f>SUM(H9*K9)</f>
        <v>0</v>
      </c>
      <c r="P9" s="246"/>
      <c r="Q9" s="294">
        <f>SUM(P9*H9)</f>
        <v>0</v>
      </c>
      <c r="R9" s="295">
        <f t="shared" ref="R9" si="6">SUM(Q9*K9)</f>
        <v>0</v>
      </c>
      <c r="S9" s="247"/>
      <c r="T9" s="97" t="s">
        <v>26</v>
      </c>
      <c r="U9" s="274"/>
      <c r="V9" s="97" t="s">
        <v>26</v>
      </c>
      <c r="W9" s="274"/>
      <c r="X9" s="300">
        <f t="shared" si="5"/>
        <v>0</v>
      </c>
      <c r="Y9" s="275"/>
      <c r="Z9" s="276"/>
      <c r="AA9" s="277"/>
      <c r="AB9" s="278"/>
      <c r="AC9" s="279"/>
      <c r="AD9" s="280"/>
      <c r="AE9" s="281"/>
    </row>
    <row r="10" spans="1:32" s="50" customFormat="1" ht="38.1" customHeight="1">
      <c r="A10" s="69">
        <f t="shared" ref="A10:A32" si="7">A9+1</f>
        <v>3</v>
      </c>
      <c r="B10" s="66"/>
      <c r="C10" s="164"/>
      <c r="D10" s="170"/>
      <c r="E10" s="175">
        <v>0</v>
      </c>
      <c r="F10" s="71"/>
      <c r="G10" s="195"/>
      <c r="H10" s="67"/>
      <c r="I10" s="298">
        <v>0</v>
      </c>
      <c r="J10" s="298">
        <v>0</v>
      </c>
      <c r="K10" s="68"/>
      <c r="L10" s="78"/>
      <c r="M10" s="296">
        <f t="shared" ref="M10:M33" si="8">SUM(I10*K10)</f>
        <v>0</v>
      </c>
      <c r="N10" s="296">
        <f t="shared" ref="N10:N33" si="9">SUM(J10*K10)</f>
        <v>0</v>
      </c>
      <c r="O10" s="297">
        <f t="shared" ref="O10:O33" si="10">SUM(H10*K10)</f>
        <v>0</v>
      </c>
      <c r="P10" s="148"/>
      <c r="Q10" s="294">
        <f t="shared" ref="Q10:Q33" si="11">SUM(P10*H10)</f>
        <v>0</v>
      </c>
      <c r="R10" s="295">
        <f t="shared" ref="R10:R33" si="12">SUM(Q10*K10)</f>
        <v>0</v>
      </c>
      <c r="S10" s="87"/>
      <c r="T10" s="97" t="s">
        <v>26</v>
      </c>
      <c r="U10" s="98"/>
      <c r="V10" s="97" t="s">
        <v>26</v>
      </c>
      <c r="W10" s="98"/>
      <c r="X10" s="300">
        <f t="shared" si="5"/>
        <v>0</v>
      </c>
      <c r="Y10" s="119"/>
      <c r="Z10" s="121"/>
      <c r="AA10" s="99"/>
      <c r="AB10" s="100"/>
      <c r="AC10" s="117"/>
      <c r="AD10" s="102"/>
      <c r="AE10" s="186"/>
    </row>
    <row r="11" spans="1:32" s="50" customFormat="1" ht="38.1" customHeight="1">
      <c r="A11" s="69">
        <f t="shared" si="7"/>
        <v>4</v>
      </c>
      <c r="B11" s="70"/>
      <c r="C11" s="163"/>
      <c r="D11" s="169"/>
      <c r="E11" s="174">
        <v>0</v>
      </c>
      <c r="F11" s="71"/>
      <c r="G11" s="195"/>
      <c r="H11" s="67"/>
      <c r="I11" s="298">
        <v>0</v>
      </c>
      <c r="J11" s="298">
        <v>0</v>
      </c>
      <c r="K11" s="68"/>
      <c r="L11" s="78"/>
      <c r="M11" s="296">
        <f t="shared" si="8"/>
        <v>0</v>
      </c>
      <c r="N11" s="296">
        <f t="shared" si="9"/>
        <v>0</v>
      </c>
      <c r="O11" s="297">
        <f t="shared" si="10"/>
        <v>0</v>
      </c>
      <c r="P11" s="148"/>
      <c r="Q11" s="294">
        <f t="shared" si="11"/>
        <v>0</v>
      </c>
      <c r="R11" s="295">
        <f t="shared" si="12"/>
        <v>0</v>
      </c>
      <c r="S11" s="87"/>
      <c r="T11" s="98" t="s">
        <v>26</v>
      </c>
      <c r="U11" s="98"/>
      <c r="V11" s="98" t="s">
        <v>26</v>
      </c>
      <c r="W11" s="98"/>
      <c r="X11" s="300">
        <f t="shared" si="5"/>
        <v>0</v>
      </c>
      <c r="Y11" s="119"/>
      <c r="Z11" s="121"/>
      <c r="AA11" s="99"/>
      <c r="AB11" s="100"/>
      <c r="AC11" s="117"/>
      <c r="AD11" s="102"/>
      <c r="AE11" s="186"/>
    </row>
    <row r="12" spans="1:32" s="50" customFormat="1" ht="38.1" customHeight="1">
      <c r="A12" s="69">
        <f t="shared" si="7"/>
        <v>5</v>
      </c>
      <c r="B12" s="70"/>
      <c r="C12" s="163"/>
      <c r="D12" s="169"/>
      <c r="E12" s="174">
        <v>0</v>
      </c>
      <c r="F12" s="72"/>
      <c r="G12" s="195"/>
      <c r="H12" s="67"/>
      <c r="I12" s="298">
        <v>0</v>
      </c>
      <c r="J12" s="298">
        <v>0</v>
      </c>
      <c r="K12" s="68"/>
      <c r="L12" s="78"/>
      <c r="M12" s="296">
        <f t="shared" si="8"/>
        <v>0</v>
      </c>
      <c r="N12" s="296">
        <f t="shared" si="9"/>
        <v>0</v>
      </c>
      <c r="O12" s="297">
        <f t="shared" si="10"/>
        <v>0</v>
      </c>
      <c r="P12" s="148"/>
      <c r="Q12" s="294">
        <f t="shared" si="11"/>
        <v>0</v>
      </c>
      <c r="R12" s="295">
        <f t="shared" si="12"/>
        <v>0</v>
      </c>
      <c r="S12" s="87"/>
      <c r="T12" s="98" t="s">
        <v>26</v>
      </c>
      <c r="U12" s="98"/>
      <c r="V12" s="98" t="s">
        <v>26</v>
      </c>
      <c r="W12" s="98"/>
      <c r="X12" s="300">
        <f t="shared" si="5"/>
        <v>0</v>
      </c>
      <c r="Y12" s="119"/>
      <c r="Z12" s="121"/>
      <c r="AA12" s="99"/>
      <c r="AB12" s="100"/>
      <c r="AC12" s="117"/>
      <c r="AD12" s="102"/>
      <c r="AE12" s="186"/>
    </row>
    <row r="13" spans="1:32" s="50" customFormat="1" ht="38.1" customHeight="1">
      <c r="A13" s="69">
        <f t="shared" si="7"/>
        <v>6</v>
      </c>
      <c r="B13" s="66"/>
      <c r="C13" s="164"/>
      <c r="D13" s="170"/>
      <c r="E13" s="175">
        <v>0</v>
      </c>
      <c r="F13" s="72"/>
      <c r="G13" s="195"/>
      <c r="H13" s="67"/>
      <c r="I13" s="298">
        <v>0</v>
      </c>
      <c r="J13" s="298">
        <v>0</v>
      </c>
      <c r="K13" s="68"/>
      <c r="L13" s="78"/>
      <c r="M13" s="296">
        <f t="shared" si="8"/>
        <v>0</v>
      </c>
      <c r="N13" s="296">
        <f t="shared" si="9"/>
        <v>0</v>
      </c>
      <c r="O13" s="297">
        <f t="shared" si="10"/>
        <v>0</v>
      </c>
      <c r="P13" s="148"/>
      <c r="Q13" s="294">
        <f t="shared" si="11"/>
        <v>0</v>
      </c>
      <c r="R13" s="295">
        <f t="shared" si="12"/>
        <v>0</v>
      </c>
      <c r="S13" s="87"/>
      <c r="T13" s="98" t="s">
        <v>26</v>
      </c>
      <c r="U13" s="98"/>
      <c r="V13" s="98" t="s">
        <v>26</v>
      </c>
      <c r="W13" s="98"/>
      <c r="X13" s="300">
        <f t="shared" si="5"/>
        <v>0</v>
      </c>
      <c r="Y13" s="119"/>
      <c r="Z13" s="121"/>
      <c r="AA13" s="99"/>
      <c r="AB13" s="100"/>
      <c r="AC13" s="117"/>
      <c r="AD13" s="102"/>
      <c r="AE13" s="186"/>
    </row>
    <row r="14" spans="1:32" s="50" customFormat="1" ht="38.1" customHeight="1">
      <c r="A14" s="69">
        <f t="shared" si="7"/>
        <v>7</v>
      </c>
      <c r="B14" s="66"/>
      <c r="C14" s="164"/>
      <c r="D14" s="170"/>
      <c r="E14" s="175">
        <v>0</v>
      </c>
      <c r="F14" s="72"/>
      <c r="G14" s="195"/>
      <c r="H14" s="67"/>
      <c r="I14" s="298">
        <v>0</v>
      </c>
      <c r="J14" s="298">
        <v>0</v>
      </c>
      <c r="K14" s="68"/>
      <c r="L14" s="78"/>
      <c r="M14" s="296">
        <f t="shared" si="8"/>
        <v>0</v>
      </c>
      <c r="N14" s="296">
        <f t="shared" si="9"/>
        <v>0</v>
      </c>
      <c r="O14" s="297">
        <f t="shared" si="10"/>
        <v>0</v>
      </c>
      <c r="P14" s="148"/>
      <c r="Q14" s="294">
        <f t="shared" si="11"/>
        <v>0</v>
      </c>
      <c r="R14" s="295">
        <f t="shared" si="12"/>
        <v>0</v>
      </c>
      <c r="S14" s="87"/>
      <c r="T14" s="98" t="s">
        <v>26</v>
      </c>
      <c r="U14" s="98"/>
      <c r="V14" s="98" t="s">
        <v>26</v>
      </c>
      <c r="W14" s="98"/>
      <c r="X14" s="300">
        <f t="shared" si="5"/>
        <v>0</v>
      </c>
      <c r="Y14" s="119"/>
      <c r="Z14" s="121"/>
      <c r="AA14" s="99"/>
      <c r="AB14" s="100"/>
      <c r="AC14" s="117"/>
      <c r="AD14" s="102"/>
      <c r="AE14" s="186"/>
    </row>
    <row r="15" spans="1:32" s="50" customFormat="1" ht="38.1" customHeight="1">
      <c r="A15" s="69">
        <f t="shared" si="7"/>
        <v>8</v>
      </c>
      <c r="B15" s="66"/>
      <c r="C15" s="164"/>
      <c r="D15" s="170"/>
      <c r="E15" s="175">
        <v>0</v>
      </c>
      <c r="F15" s="71"/>
      <c r="G15" s="195"/>
      <c r="H15" s="67"/>
      <c r="I15" s="298">
        <v>0</v>
      </c>
      <c r="J15" s="298">
        <v>0</v>
      </c>
      <c r="K15" s="68"/>
      <c r="L15" s="78"/>
      <c r="M15" s="296">
        <f t="shared" si="8"/>
        <v>0</v>
      </c>
      <c r="N15" s="296">
        <f t="shared" si="9"/>
        <v>0</v>
      </c>
      <c r="O15" s="297">
        <f t="shared" si="10"/>
        <v>0</v>
      </c>
      <c r="P15" s="148"/>
      <c r="Q15" s="294">
        <f t="shared" si="11"/>
        <v>0</v>
      </c>
      <c r="R15" s="295">
        <f t="shared" si="12"/>
        <v>0</v>
      </c>
      <c r="S15" s="87"/>
      <c r="T15" s="98" t="s">
        <v>26</v>
      </c>
      <c r="U15" s="98"/>
      <c r="V15" s="98" t="s">
        <v>26</v>
      </c>
      <c r="W15" s="98"/>
      <c r="X15" s="300">
        <f t="shared" si="5"/>
        <v>0</v>
      </c>
      <c r="Y15" s="119"/>
      <c r="Z15" s="121"/>
      <c r="AA15" s="99"/>
      <c r="AB15" s="100"/>
      <c r="AC15" s="117"/>
      <c r="AD15" s="182"/>
      <c r="AE15" s="186"/>
    </row>
    <row r="16" spans="1:32" s="50" customFormat="1" ht="38.1" customHeight="1">
      <c r="A16" s="69">
        <f t="shared" si="7"/>
        <v>9</v>
      </c>
      <c r="B16" s="66"/>
      <c r="C16" s="164"/>
      <c r="D16" s="170"/>
      <c r="E16" s="175">
        <v>0</v>
      </c>
      <c r="F16" s="71"/>
      <c r="G16" s="195"/>
      <c r="H16" s="67"/>
      <c r="I16" s="298">
        <v>0</v>
      </c>
      <c r="J16" s="298">
        <v>0</v>
      </c>
      <c r="K16" s="68"/>
      <c r="L16" s="78"/>
      <c r="M16" s="296">
        <f t="shared" si="8"/>
        <v>0</v>
      </c>
      <c r="N16" s="296">
        <f t="shared" si="9"/>
        <v>0</v>
      </c>
      <c r="O16" s="297">
        <f t="shared" si="10"/>
        <v>0</v>
      </c>
      <c r="P16" s="148"/>
      <c r="Q16" s="294">
        <f t="shared" si="11"/>
        <v>0</v>
      </c>
      <c r="R16" s="295">
        <f t="shared" si="12"/>
        <v>0</v>
      </c>
      <c r="S16" s="87"/>
      <c r="T16" s="98" t="s">
        <v>26</v>
      </c>
      <c r="U16" s="98"/>
      <c r="V16" s="98" t="s">
        <v>26</v>
      </c>
      <c r="W16" s="98"/>
      <c r="X16" s="300">
        <f t="shared" si="5"/>
        <v>0</v>
      </c>
      <c r="Y16" s="119"/>
      <c r="Z16" s="121"/>
      <c r="AA16" s="99"/>
      <c r="AB16" s="100"/>
      <c r="AC16" s="117"/>
      <c r="AD16" s="102"/>
      <c r="AE16" s="186"/>
    </row>
    <row r="17" spans="1:31" s="50" customFormat="1" ht="38.1" customHeight="1">
      <c r="A17" s="69">
        <f t="shared" si="7"/>
        <v>10</v>
      </c>
      <c r="B17" s="66"/>
      <c r="C17" s="164"/>
      <c r="D17" s="170"/>
      <c r="E17" s="175">
        <v>0</v>
      </c>
      <c r="F17" s="71"/>
      <c r="G17" s="195"/>
      <c r="H17" s="67"/>
      <c r="I17" s="298">
        <v>0</v>
      </c>
      <c r="J17" s="298">
        <v>0</v>
      </c>
      <c r="K17" s="68"/>
      <c r="L17" s="78"/>
      <c r="M17" s="296">
        <f t="shared" si="8"/>
        <v>0</v>
      </c>
      <c r="N17" s="296">
        <f t="shared" si="9"/>
        <v>0</v>
      </c>
      <c r="O17" s="297">
        <f t="shared" si="10"/>
        <v>0</v>
      </c>
      <c r="P17" s="148"/>
      <c r="Q17" s="294">
        <f t="shared" si="11"/>
        <v>0</v>
      </c>
      <c r="R17" s="295">
        <f t="shared" si="12"/>
        <v>0</v>
      </c>
      <c r="S17" s="87"/>
      <c r="T17" s="98" t="s">
        <v>26</v>
      </c>
      <c r="U17" s="98"/>
      <c r="V17" s="98" t="s">
        <v>26</v>
      </c>
      <c r="W17" s="98"/>
      <c r="X17" s="300">
        <f t="shared" si="5"/>
        <v>0</v>
      </c>
      <c r="Y17" s="119"/>
      <c r="Z17" s="121"/>
      <c r="AA17" s="99"/>
      <c r="AB17" s="100"/>
      <c r="AC17" s="117"/>
      <c r="AD17" s="102"/>
      <c r="AE17" s="186"/>
    </row>
    <row r="18" spans="1:31" s="51" customFormat="1" ht="38.1" customHeight="1">
      <c r="A18" s="69">
        <f t="shared" si="7"/>
        <v>11</v>
      </c>
      <c r="B18" s="66"/>
      <c r="C18" s="164"/>
      <c r="D18" s="170"/>
      <c r="E18" s="175">
        <v>0</v>
      </c>
      <c r="F18" s="73"/>
      <c r="G18" s="195"/>
      <c r="H18" s="67"/>
      <c r="I18" s="298">
        <v>0</v>
      </c>
      <c r="J18" s="298">
        <v>0</v>
      </c>
      <c r="K18" s="68"/>
      <c r="L18" s="78"/>
      <c r="M18" s="296">
        <f t="shared" si="8"/>
        <v>0</v>
      </c>
      <c r="N18" s="296">
        <f t="shared" si="9"/>
        <v>0</v>
      </c>
      <c r="O18" s="297">
        <f t="shared" si="10"/>
        <v>0</v>
      </c>
      <c r="P18" s="148"/>
      <c r="Q18" s="294">
        <f t="shared" si="11"/>
        <v>0</v>
      </c>
      <c r="R18" s="295">
        <f t="shared" si="12"/>
        <v>0</v>
      </c>
      <c r="S18" s="87"/>
      <c r="T18" s="98" t="s">
        <v>26</v>
      </c>
      <c r="U18" s="98"/>
      <c r="V18" s="101" t="s">
        <v>26</v>
      </c>
      <c r="W18" s="102"/>
      <c r="X18" s="300">
        <f t="shared" si="5"/>
        <v>0</v>
      </c>
      <c r="Y18" s="119"/>
      <c r="Z18" s="121"/>
      <c r="AA18" s="125"/>
      <c r="AB18" s="100"/>
      <c r="AC18" s="117"/>
      <c r="AD18" s="102"/>
      <c r="AE18" s="187"/>
    </row>
    <row r="19" spans="1:31" s="52" customFormat="1" ht="38.1" customHeight="1">
      <c r="A19" s="69">
        <f t="shared" si="7"/>
        <v>12</v>
      </c>
      <c r="B19" s="74"/>
      <c r="C19" s="165"/>
      <c r="D19" s="171"/>
      <c r="E19" s="176">
        <v>0</v>
      </c>
      <c r="F19" s="75"/>
      <c r="G19" s="195"/>
      <c r="H19" s="67"/>
      <c r="I19" s="298">
        <v>0</v>
      </c>
      <c r="J19" s="298">
        <v>0</v>
      </c>
      <c r="K19" s="68"/>
      <c r="L19" s="78"/>
      <c r="M19" s="296">
        <f t="shared" si="8"/>
        <v>0</v>
      </c>
      <c r="N19" s="296">
        <f t="shared" si="9"/>
        <v>0</v>
      </c>
      <c r="O19" s="297">
        <f t="shared" si="10"/>
        <v>0</v>
      </c>
      <c r="P19" s="148"/>
      <c r="Q19" s="294">
        <f t="shared" si="11"/>
        <v>0</v>
      </c>
      <c r="R19" s="295">
        <f t="shared" si="12"/>
        <v>0</v>
      </c>
      <c r="S19" s="88"/>
      <c r="T19" s="103" t="s">
        <v>26</v>
      </c>
      <c r="U19" s="103"/>
      <c r="V19" s="104" t="s">
        <v>26</v>
      </c>
      <c r="W19" s="105"/>
      <c r="X19" s="300">
        <f t="shared" si="5"/>
        <v>0</v>
      </c>
      <c r="Y19" s="119"/>
      <c r="Z19" s="121"/>
      <c r="AA19" s="125"/>
      <c r="AB19" s="100"/>
      <c r="AC19" s="127"/>
      <c r="AD19" s="102"/>
      <c r="AE19" s="188"/>
    </row>
    <row r="20" spans="1:31" s="52" customFormat="1" ht="38.1" customHeight="1">
      <c r="A20" s="69">
        <f t="shared" si="7"/>
        <v>13</v>
      </c>
      <c r="B20" s="74"/>
      <c r="C20" s="165"/>
      <c r="D20" s="171"/>
      <c r="E20" s="176">
        <v>0</v>
      </c>
      <c r="F20" s="75"/>
      <c r="G20" s="195"/>
      <c r="H20" s="67"/>
      <c r="I20" s="298">
        <v>0</v>
      </c>
      <c r="J20" s="298">
        <v>0</v>
      </c>
      <c r="K20" s="68"/>
      <c r="L20" s="78"/>
      <c r="M20" s="296">
        <f t="shared" si="8"/>
        <v>0</v>
      </c>
      <c r="N20" s="296">
        <f t="shared" si="9"/>
        <v>0</v>
      </c>
      <c r="O20" s="297">
        <f t="shared" si="10"/>
        <v>0</v>
      </c>
      <c r="P20" s="148"/>
      <c r="Q20" s="294">
        <f t="shared" si="11"/>
        <v>0</v>
      </c>
      <c r="R20" s="295">
        <f t="shared" si="12"/>
        <v>0</v>
      </c>
      <c r="S20" s="88"/>
      <c r="T20" s="103" t="s">
        <v>26</v>
      </c>
      <c r="U20" s="103"/>
      <c r="V20" s="104" t="s">
        <v>26</v>
      </c>
      <c r="W20" s="105"/>
      <c r="X20" s="300">
        <f t="shared" si="5"/>
        <v>0</v>
      </c>
      <c r="Y20" s="119"/>
      <c r="Z20" s="121"/>
      <c r="AA20" s="125"/>
      <c r="AB20" s="100"/>
      <c r="AC20" s="127"/>
      <c r="AD20" s="102"/>
      <c r="AE20" s="188"/>
    </row>
    <row r="21" spans="1:31" s="52" customFormat="1" ht="38.1" customHeight="1">
      <c r="A21" s="69">
        <f t="shared" si="7"/>
        <v>14</v>
      </c>
      <c r="B21" s="74"/>
      <c r="C21" s="165"/>
      <c r="D21" s="171"/>
      <c r="E21" s="176">
        <v>0</v>
      </c>
      <c r="F21" s="75"/>
      <c r="G21" s="195"/>
      <c r="H21" s="67"/>
      <c r="I21" s="298">
        <v>0</v>
      </c>
      <c r="J21" s="298">
        <v>0</v>
      </c>
      <c r="K21" s="68"/>
      <c r="L21" s="78"/>
      <c r="M21" s="296">
        <f t="shared" si="8"/>
        <v>0</v>
      </c>
      <c r="N21" s="296">
        <f t="shared" si="9"/>
        <v>0</v>
      </c>
      <c r="O21" s="297">
        <f t="shared" si="10"/>
        <v>0</v>
      </c>
      <c r="P21" s="148"/>
      <c r="Q21" s="294">
        <f t="shared" si="11"/>
        <v>0</v>
      </c>
      <c r="R21" s="295">
        <f t="shared" si="12"/>
        <v>0</v>
      </c>
      <c r="S21" s="89"/>
      <c r="T21" s="106" t="s">
        <v>26</v>
      </c>
      <c r="U21" s="106"/>
      <c r="V21" s="106" t="s">
        <v>26</v>
      </c>
      <c r="W21" s="107"/>
      <c r="X21" s="300">
        <f t="shared" si="5"/>
        <v>0</v>
      </c>
      <c r="Y21" s="119"/>
      <c r="Z21" s="121"/>
      <c r="AA21" s="125"/>
      <c r="AB21" s="100"/>
      <c r="AC21" s="127"/>
      <c r="AD21" s="102"/>
      <c r="AE21" s="188"/>
    </row>
    <row r="22" spans="1:31" s="52" customFormat="1" ht="38.1" customHeight="1">
      <c r="A22" s="69">
        <f t="shared" si="7"/>
        <v>15</v>
      </c>
      <c r="B22" s="74"/>
      <c r="C22" s="165"/>
      <c r="D22" s="171"/>
      <c r="E22" s="176">
        <v>0</v>
      </c>
      <c r="F22" s="75"/>
      <c r="G22" s="195"/>
      <c r="H22" s="67"/>
      <c r="I22" s="298">
        <v>0</v>
      </c>
      <c r="J22" s="298">
        <v>0</v>
      </c>
      <c r="K22" s="68"/>
      <c r="L22" s="78"/>
      <c r="M22" s="296">
        <f t="shared" ref="M22:M27" si="13">SUM(I22*K22)</f>
        <v>0</v>
      </c>
      <c r="N22" s="296">
        <f t="shared" ref="N22:N27" si="14">SUM(J22*K22)</f>
        <v>0</v>
      </c>
      <c r="O22" s="297">
        <f t="shared" ref="O22:O27" si="15">SUM(H22*K22)</f>
        <v>0</v>
      </c>
      <c r="P22" s="148"/>
      <c r="Q22" s="294">
        <f t="shared" ref="Q22:Q27" si="16">SUM(P22*H22)</f>
        <v>0</v>
      </c>
      <c r="R22" s="295">
        <f t="shared" ref="R22:R27" si="17">SUM(Q22*K22)</f>
        <v>0</v>
      </c>
      <c r="S22" s="89"/>
      <c r="T22" s="106" t="s">
        <v>26</v>
      </c>
      <c r="U22" s="106"/>
      <c r="V22" s="106" t="s">
        <v>26</v>
      </c>
      <c r="W22" s="107"/>
      <c r="X22" s="300">
        <f t="shared" si="5"/>
        <v>0</v>
      </c>
      <c r="Y22" s="119"/>
      <c r="Z22" s="121"/>
      <c r="AA22" s="125"/>
      <c r="AB22" s="100"/>
      <c r="AC22" s="127"/>
      <c r="AD22" s="102"/>
      <c r="AE22" s="188"/>
    </row>
    <row r="23" spans="1:31" s="52" customFormat="1" ht="38.1" customHeight="1">
      <c r="A23" s="69">
        <f t="shared" si="7"/>
        <v>16</v>
      </c>
      <c r="B23" s="74"/>
      <c r="C23" s="165"/>
      <c r="D23" s="171"/>
      <c r="E23" s="176">
        <v>0</v>
      </c>
      <c r="F23" s="75"/>
      <c r="G23" s="195"/>
      <c r="H23" s="67"/>
      <c r="I23" s="298">
        <v>0</v>
      </c>
      <c r="J23" s="298">
        <v>0</v>
      </c>
      <c r="K23" s="68"/>
      <c r="L23" s="78"/>
      <c r="M23" s="296">
        <f t="shared" si="13"/>
        <v>0</v>
      </c>
      <c r="N23" s="296">
        <f t="shared" si="14"/>
        <v>0</v>
      </c>
      <c r="O23" s="297">
        <f t="shared" si="15"/>
        <v>0</v>
      </c>
      <c r="P23" s="148"/>
      <c r="Q23" s="294">
        <f t="shared" si="16"/>
        <v>0</v>
      </c>
      <c r="R23" s="295">
        <f t="shared" si="17"/>
        <v>0</v>
      </c>
      <c r="S23" s="89"/>
      <c r="T23" s="106" t="s">
        <v>26</v>
      </c>
      <c r="U23" s="106"/>
      <c r="V23" s="106" t="s">
        <v>26</v>
      </c>
      <c r="W23" s="107"/>
      <c r="X23" s="300">
        <f t="shared" si="5"/>
        <v>0</v>
      </c>
      <c r="Y23" s="119"/>
      <c r="Z23" s="121"/>
      <c r="AA23" s="125"/>
      <c r="AB23" s="100"/>
      <c r="AC23" s="127"/>
      <c r="AD23" s="102"/>
      <c r="AE23" s="188"/>
    </row>
    <row r="24" spans="1:31" s="52" customFormat="1" ht="38.1" customHeight="1">
      <c r="A24" s="69">
        <f t="shared" si="7"/>
        <v>17</v>
      </c>
      <c r="B24" s="74"/>
      <c r="C24" s="165"/>
      <c r="D24" s="171"/>
      <c r="E24" s="176">
        <v>0</v>
      </c>
      <c r="F24" s="75"/>
      <c r="G24" s="195"/>
      <c r="H24" s="67"/>
      <c r="I24" s="298">
        <v>0</v>
      </c>
      <c r="J24" s="298">
        <v>0</v>
      </c>
      <c r="K24" s="68"/>
      <c r="L24" s="78"/>
      <c r="M24" s="296">
        <f t="shared" si="13"/>
        <v>0</v>
      </c>
      <c r="N24" s="296">
        <f t="shared" si="14"/>
        <v>0</v>
      </c>
      <c r="O24" s="297">
        <f t="shared" si="15"/>
        <v>0</v>
      </c>
      <c r="P24" s="148"/>
      <c r="Q24" s="294">
        <f t="shared" si="16"/>
        <v>0</v>
      </c>
      <c r="R24" s="295">
        <f t="shared" si="17"/>
        <v>0</v>
      </c>
      <c r="S24" s="89"/>
      <c r="T24" s="106" t="s">
        <v>26</v>
      </c>
      <c r="U24" s="106"/>
      <c r="V24" s="106" t="s">
        <v>26</v>
      </c>
      <c r="W24" s="107"/>
      <c r="X24" s="300">
        <f t="shared" si="5"/>
        <v>0</v>
      </c>
      <c r="Y24" s="119"/>
      <c r="Z24" s="121"/>
      <c r="AA24" s="125"/>
      <c r="AB24" s="100"/>
      <c r="AC24" s="127"/>
      <c r="AD24" s="102"/>
      <c r="AE24" s="188"/>
    </row>
    <row r="25" spans="1:31" s="52" customFormat="1" ht="38.1" customHeight="1">
      <c r="A25" s="69">
        <f t="shared" si="7"/>
        <v>18</v>
      </c>
      <c r="B25" s="74"/>
      <c r="C25" s="165"/>
      <c r="D25" s="171"/>
      <c r="E25" s="176">
        <v>0</v>
      </c>
      <c r="F25" s="75"/>
      <c r="G25" s="195"/>
      <c r="H25" s="67"/>
      <c r="I25" s="298">
        <v>0</v>
      </c>
      <c r="J25" s="298">
        <v>0</v>
      </c>
      <c r="K25" s="68"/>
      <c r="L25" s="78"/>
      <c r="M25" s="296">
        <f t="shared" si="13"/>
        <v>0</v>
      </c>
      <c r="N25" s="296">
        <f t="shared" si="14"/>
        <v>0</v>
      </c>
      <c r="O25" s="297">
        <f t="shared" si="15"/>
        <v>0</v>
      </c>
      <c r="P25" s="148"/>
      <c r="Q25" s="294">
        <f t="shared" si="16"/>
        <v>0</v>
      </c>
      <c r="R25" s="295">
        <f t="shared" si="17"/>
        <v>0</v>
      </c>
      <c r="S25" s="89"/>
      <c r="T25" s="106" t="s">
        <v>26</v>
      </c>
      <c r="U25" s="106"/>
      <c r="V25" s="106" t="s">
        <v>26</v>
      </c>
      <c r="W25" s="107"/>
      <c r="X25" s="300">
        <f t="shared" si="5"/>
        <v>0</v>
      </c>
      <c r="Y25" s="119"/>
      <c r="Z25" s="121"/>
      <c r="AA25" s="125"/>
      <c r="AB25" s="100"/>
      <c r="AC25" s="127"/>
      <c r="AD25" s="102"/>
      <c r="AE25" s="188"/>
    </row>
    <row r="26" spans="1:31" s="52" customFormat="1" ht="38.1" customHeight="1">
      <c r="A26" s="69">
        <f t="shared" si="7"/>
        <v>19</v>
      </c>
      <c r="B26" s="74"/>
      <c r="C26" s="165"/>
      <c r="D26" s="171"/>
      <c r="E26" s="176">
        <v>0</v>
      </c>
      <c r="F26" s="75"/>
      <c r="G26" s="195"/>
      <c r="H26" s="67"/>
      <c r="I26" s="298">
        <v>0</v>
      </c>
      <c r="J26" s="298">
        <v>0</v>
      </c>
      <c r="K26" s="68"/>
      <c r="L26" s="78"/>
      <c r="M26" s="296">
        <f t="shared" si="13"/>
        <v>0</v>
      </c>
      <c r="N26" s="296">
        <f t="shared" si="14"/>
        <v>0</v>
      </c>
      <c r="O26" s="297">
        <f t="shared" si="15"/>
        <v>0</v>
      </c>
      <c r="P26" s="148"/>
      <c r="Q26" s="294">
        <f t="shared" si="16"/>
        <v>0</v>
      </c>
      <c r="R26" s="295">
        <f t="shared" si="17"/>
        <v>0</v>
      </c>
      <c r="S26" s="89"/>
      <c r="T26" s="106" t="s">
        <v>26</v>
      </c>
      <c r="U26" s="106"/>
      <c r="V26" s="106" t="s">
        <v>26</v>
      </c>
      <c r="W26" s="107"/>
      <c r="X26" s="300">
        <f t="shared" si="5"/>
        <v>0</v>
      </c>
      <c r="Y26" s="119"/>
      <c r="Z26" s="121"/>
      <c r="AA26" s="125"/>
      <c r="AB26" s="100"/>
      <c r="AC26" s="127"/>
      <c r="AD26" s="102"/>
      <c r="AE26" s="188"/>
    </row>
    <row r="27" spans="1:31" s="52" customFormat="1" ht="38.1" customHeight="1">
      <c r="A27" s="69">
        <f t="shared" si="7"/>
        <v>20</v>
      </c>
      <c r="B27" s="74"/>
      <c r="C27" s="165"/>
      <c r="D27" s="171"/>
      <c r="E27" s="176">
        <v>0</v>
      </c>
      <c r="F27" s="75"/>
      <c r="G27" s="195"/>
      <c r="H27" s="67"/>
      <c r="I27" s="298">
        <v>0</v>
      </c>
      <c r="J27" s="298">
        <v>0</v>
      </c>
      <c r="K27" s="68"/>
      <c r="L27" s="78"/>
      <c r="M27" s="296">
        <f t="shared" si="13"/>
        <v>0</v>
      </c>
      <c r="N27" s="296">
        <f t="shared" si="14"/>
        <v>0</v>
      </c>
      <c r="O27" s="297">
        <f t="shared" si="15"/>
        <v>0</v>
      </c>
      <c r="P27" s="148"/>
      <c r="Q27" s="294">
        <f t="shared" si="16"/>
        <v>0</v>
      </c>
      <c r="R27" s="295">
        <f t="shared" si="17"/>
        <v>0</v>
      </c>
      <c r="S27" s="89"/>
      <c r="T27" s="106" t="s">
        <v>26</v>
      </c>
      <c r="U27" s="106"/>
      <c r="V27" s="106" t="s">
        <v>26</v>
      </c>
      <c r="W27" s="107"/>
      <c r="X27" s="300">
        <f t="shared" si="5"/>
        <v>0</v>
      </c>
      <c r="Y27" s="119"/>
      <c r="Z27" s="121"/>
      <c r="AA27" s="125"/>
      <c r="AB27" s="100"/>
      <c r="AC27" s="127"/>
      <c r="AD27" s="102"/>
      <c r="AE27" s="188"/>
    </row>
    <row r="28" spans="1:31" s="52" customFormat="1" ht="38.1" customHeight="1">
      <c r="A28" s="69">
        <f t="shared" si="7"/>
        <v>21</v>
      </c>
      <c r="B28" s="74"/>
      <c r="C28" s="165"/>
      <c r="D28" s="171"/>
      <c r="E28" s="176">
        <v>0</v>
      </c>
      <c r="F28" s="75"/>
      <c r="G28" s="195"/>
      <c r="H28" s="67"/>
      <c r="I28" s="298">
        <v>0</v>
      </c>
      <c r="J28" s="298">
        <v>0</v>
      </c>
      <c r="K28" s="68"/>
      <c r="L28" s="78"/>
      <c r="M28" s="296">
        <f t="shared" si="8"/>
        <v>0</v>
      </c>
      <c r="N28" s="296">
        <f t="shared" si="9"/>
        <v>0</v>
      </c>
      <c r="O28" s="297">
        <f t="shared" si="10"/>
        <v>0</v>
      </c>
      <c r="P28" s="148"/>
      <c r="Q28" s="294">
        <f t="shared" si="11"/>
        <v>0</v>
      </c>
      <c r="R28" s="295">
        <f t="shared" si="12"/>
        <v>0</v>
      </c>
      <c r="S28" s="89"/>
      <c r="T28" s="106" t="s">
        <v>26</v>
      </c>
      <c r="U28" s="106"/>
      <c r="V28" s="106" t="s">
        <v>26</v>
      </c>
      <c r="W28" s="107"/>
      <c r="X28" s="300">
        <f t="shared" si="5"/>
        <v>0</v>
      </c>
      <c r="Y28" s="120"/>
      <c r="Z28" s="122"/>
      <c r="AA28" s="125"/>
      <c r="AB28" s="100"/>
      <c r="AC28" s="88"/>
      <c r="AD28" s="102"/>
      <c r="AE28" s="188"/>
    </row>
    <row r="29" spans="1:31" s="50" customFormat="1" ht="38.1" customHeight="1">
      <c r="A29" s="69">
        <f t="shared" si="7"/>
        <v>22</v>
      </c>
      <c r="B29" s="77"/>
      <c r="C29" s="166"/>
      <c r="D29" s="172"/>
      <c r="E29" s="176">
        <v>0</v>
      </c>
      <c r="F29" s="71"/>
      <c r="G29" s="195"/>
      <c r="H29" s="67"/>
      <c r="I29" s="298">
        <v>0</v>
      </c>
      <c r="J29" s="298">
        <v>0</v>
      </c>
      <c r="K29" s="68"/>
      <c r="L29" s="78"/>
      <c r="M29" s="296">
        <f t="shared" si="8"/>
        <v>0</v>
      </c>
      <c r="N29" s="296">
        <f t="shared" si="9"/>
        <v>0</v>
      </c>
      <c r="O29" s="297">
        <f t="shared" si="10"/>
        <v>0</v>
      </c>
      <c r="P29" s="148"/>
      <c r="Q29" s="294">
        <f t="shared" si="11"/>
        <v>0</v>
      </c>
      <c r="R29" s="295">
        <f t="shared" si="12"/>
        <v>0</v>
      </c>
      <c r="S29" s="90"/>
      <c r="T29" s="108" t="s">
        <v>26</v>
      </c>
      <c r="U29" s="108"/>
      <c r="V29" s="108" t="s">
        <v>26</v>
      </c>
      <c r="W29" s="109"/>
      <c r="X29" s="300">
        <f t="shared" si="5"/>
        <v>0</v>
      </c>
      <c r="Y29" s="110"/>
      <c r="Z29" s="123"/>
      <c r="AA29" s="126"/>
      <c r="AB29" s="111"/>
      <c r="AC29" s="129"/>
      <c r="AD29" s="183"/>
      <c r="AE29" s="186"/>
    </row>
    <row r="30" spans="1:31" s="50" customFormat="1" ht="38.1" customHeight="1">
      <c r="A30" s="69">
        <f t="shared" si="7"/>
        <v>23</v>
      </c>
      <c r="B30" s="77"/>
      <c r="C30" s="166"/>
      <c r="D30" s="172"/>
      <c r="E30" s="177">
        <v>0</v>
      </c>
      <c r="F30" s="71"/>
      <c r="G30" s="195"/>
      <c r="H30" s="67"/>
      <c r="I30" s="298">
        <v>0</v>
      </c>
      <c r="J30" s="298">
        <v>0</v>
      </c>
      <c r="K30" s="68"/>
      <c r="L30" s="78"/>
      <c r="M30" s="296">
        <f t="shared" si="8"/>
        <v>0</v>
      </c>
      <c r="N30" s="296">
        <f t="shared" si="9"/>
        <v>0</v>
      </c>
      <c r="O30" s="297">
        <f t="shared" si="10"/>
        <v>0</v>
      </c>
      <c r="P30" s="148"/>
      <c r="Q30" s="294">
        <f t="shared" si="11"/>
        <v>0</v>
      </c>
      <c r="R30" s="295">
        <f t="shared" si="12"/>
        <v>0</v>
      </c>
      <c r="S30" s="90"/>
      <c r="T30" s="108" t="s">
        <v>26</v>
      </c>
      <c r="U30" s="108"/>
      <c r="V30" s="108" t="s">
        <v>26</v>
      </c>
      <c r="W30" s="109"/>
      <c r="X30" s="300">
        <f t="shared" si="5"/>
        <v>0</v>
      </c>
      <c r="Y30" s="110"/>
      <c r="Z30" s="123"/>
      <c r="AA30" s="99"/>
      <c r="AB30" s="111"/>
      <c r="AC30" s="128"/>
      <c r="AD30" s="183"/>
      <c r="AE30" s="186"/>
    </row>
    <row r="31" spans="1:31" s="50" customFormat="1" ht="38.1" customHeight="1">
      <c r="A31" s="69">
        <f t="shared" si="7"/>
        <v>24</v>
      </c>
      <c r="B31" s="77"/>
      <c r="C31" s="166"/>
      <c r="D31" s="172"/>
      <c r="E31" s="177">
        <v>0</v>
      </c>
      <c r="F31" s="71"/>
      <c r="G31" s="195"/>
      <c r="H31" s="67"/>
      <c r="I31" s="298">
        <v>0</v>
      </c>
      <c r="J31" s="298">
        <v>0</v>
      </c>
      <c r="K31" s="68"/>
      <c r="L31" s="78"/>
      <c r="M31" s="296">
        <f t="shared" si="8"/>
        <v>0</v>
      </c>
      <c r="N31" s="296">
        <f t="shared" si="9"/>
        <v>0</v>
      </c>
      <c r="O31" s="297">
        <f t="shared" si="10"/>
        <v>0</v>
      </c>
      <c r="P31" s="148"/>
      <c r="Q31" s="294">
        <f t="shared" si="11"/>
        <v>0</v>
      </c>
      <c r="R31" s="295">
        <f t="shared" si="12"/>
        <v>0</v>
      </c>
      <c r="S31" s="90"/>
      <c r="T31" s="108" t="s">
        <v>26</v>
      </c>
      <c r="U31" s="108"/>
      <c r="V31" s="108" t="s">
        <v>26</v>
      </c>
      <c r="W31" s="109"/>
      <c r="X31" s="300">
        <f t="shared" si="5"/>
        <v>0</v>
      </c>
      <c r="Y31" s="110"/>
      <c r="Z31" s="123"/>
      <c r="AA31" s="99"/>
      <c r="AB31" s="111"/>
      <c r="AC31" s="128"/>
      <c r="AD31" s="183"/>
      <c r="AE31" s="186"/>
    </row>
    <row r="32" spans="1:31" s="50" customFormat="1" ht="38.1" customHeight="1">
      <c r="A32" s="69">
        <f t="shared" si="7"/>
        <v>25</v>
      </c>
      <c r="B32" s="77"/>
      <c r="C32" s="166"/>
      <c r="D32" s="172"/>
      <c r="E32" s="177">
        <v>0</v>
      </c>
      <c r="F32" s="71"/>
      <c r="G32" s="195"/>
      <c r="H32" s="67"/>
      <c r="I32" s="298">
        <v>0</v>
      </c>
      <c r="J32" s="298">
        <v>0</v>
      </c>
      <c r="K32" s="68"/>
      <c r="L32" s="78"/>
      <c r="M32" s="296">
        <f t="shared" si="8"/>
        <v>0</v>
      </c>
      <c r="N32" s="296">
        <f t="shared" si="9"/>
        <v>0</v>
      </c>
      <c r="O32" s="297">
        <f t="shared" si="10"/>
        <v>0</v>
      </c>
      <c r="P32" s="148"/>
      <c r="Q32" s="294">
        <f t="shared" si="11"/>
        <v>0</v>
      </c>
      <c r="R32" s="295">
        <f t="shared" si="12"/>
        <v>0</v>
      </c>
      <c r="S32" s="90"/>
      <c r="T32" s="108" t="s">
        <v>26</v>
      </c>
      <c r="U32" s="108"/>
      <c r="V32" s="108" t="s">
        <v>26</v>
      </c>
      <c r="W32" s="109"/>
      <c r="X32" s="300">
        <f t="shared" si="5"/>
        <v>0</v>
      </c>
      <c r="Y32" s="110"/>
      <c r="Z32" s="123"/>
      <c r="AA32" s="99"/>
      <c r="AB32" s="111"/>
      <c r="AC32" s="128"/>
      <c r="AD32" s="184"/>
      <c r="AE32" s="186"/>
    </row>
    <row r="33" spans="1:31" s="50" customFormat="1" ht="38.1" customHeight="1" thickBot="1">
      <c r="A33" s="76">
        <f>SUM(A32+1)</f>
        <v>26</v>
      </c>
      <c r="B33" s="77"/>
      <c r="C33" s="167"/>
      <c r="D33" s="172"/>
      <c r="E33" s="177">
        <v>0</v>
      </c>
      <c r="F33" s="71"/>
      <c r="G33" s="195"/>
      <c r="H33" s="67"/>
      <c r="I33" s="298">
        <v>0</v>
      </c>
      <c r="J33" s="298">
        <v>0</v>
      </c>
      <c r="K33" s="68"/>
      <c r="L33" s="78"/>
      <c r="M33" s="296">
        <f t="shared" si="8"/>
        <v>0</v>
      </c>
      <c r="N33" s="296">
        <f t="shared" si="9"/>
        <v>0</v>
      </c>
      <c r="O33" s="297">
        <f t="shared" si="10"/>
        <v>0</v>
      </c>
      <c r="P33" s="148"/>
      <c r="Q33" s="294">
        <f t="shared" si="11"/>
        <v>0</v>
      </c>
      <c r="R33" s="295">
        <f t="shared" si="12"/>
        <v>0</v>
      </c>
      <c r="S33" s="90"/>
      <c r="T33" s="108" t="s">
        <v>26</v>
      </c>
      <c r="U33" s="108"/>
      <c r="V33" s="108" t="s">
        <v>26</v>
      </c>
      <c r="W33" s="109"/>
      <c r="X33" s="300">
        <f t="shared" si="5"/>
        <v>0</v>
      </c>
      <c r="Y33" s="110"/>
      <c r="Z33" s="123"/>
      <c r="AA33" s="99"/>
      <c r="AB33" s="111"/>
      <c r="AC33" s="118"/>
      <c r="AD33" s="183"/>
      <c r="AE33" s="191"/>
    </row>
    <row r="34" spans="1:31" s="50" customFormat="1" ht="38.1" customHeight="1" thickTop="1" thickBot="1">
      <c r="A34" s="313" t="s">
        <v>80</v>
      </c>
      <c r="B34" s="314"/>
      <c r="C34" s="314"/>
      <c r="D34" s="314"/>
      <c r="E34" s="314"/>
      <c r="F34" s="315"/>
      <c r="G34" s="196"/>
      <c r="H34" s="79"/>
      <c r="I34" s="80"/>
      <c r="J34" s="80"/>
      <c r="K34" s="81">
        <f>SUM(K8:K33)</f>
        <v>0</v>
      </c>
      <c r="L34" s="81">
        <f>SUM(L8:L33)</f>
        <v>0</v>
      </c>
      <c r="M34" s="147">
        <f>SUM(M8:M33)</f>
        <v>0</v>
      </c>
      <c r="N34" s="147">
        <f>SUM(N8:N33)</f>
        <v>0</v>
      </c>
      <c r="O34" s="91">
        <f>SUM(O8:O33)</f>
        <v>0</v>
      </c>
      <c r="P34" s="92"/>
      <c r="Q34" s="92"/>
      <c r="R34" s="93">
        <f>SUM(R8:R33)</f>
        <v>0</v>
      </c>
      <c r="S34" s="94"/>
      <c r="T34" s="112" t="s">
        <v>26</v>
      </c>
      <c r="U34" s="112"/>
      <c r="V34" s="112" t="s">
        <v>26</v>
      </c>
      <c r="W34" s="113"/>
      <c r="X34" s="282">
        <f>SUM(X8:X33)</f>
        <v>0</v>
      </c>
      <c r="Y34" s="114"/>
      <c r="Z34" s="124"/>
      <c r="AA34" s="115"/>
      <c r="AB34" s="116"/>
      <c r="AC34" s="94"/>
      <c r="AD34" s="185"/>
      <c r="AE34" s="190"/>
    </row>
    <row r="35" spans="1:31" ht="38.1" customHeight="1">
      <c r="G35" s="82"/>
      <c r="H35" s="82"/>
      <c r="I35" s="82"/>
      <c r="J35" s="82"/>
      <c r="K35" s="82"/>
      <c r="L35" s="82"/>
      <c r="M35" s="82"/>
      <c r="N35" s="82"/>
      <c r="O35" s="82"/>
      <c r="P35" s="95"/>
      <c r="Q35" s="95"/>
      <c r="R35" s="95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</row>
    <row r="36" spans="1:31" ht="38.1" customHeight="1">
      <c r="G36" s="82"/>
      <c r="H36" s="82"/>
      <c r="I36" s="82"/>
      <c r="J36" s="82"/>
      <c r="K36" s="82"/>
      <c r="L36" s="82"/>
      <c r="M36" s="82"/>
      <c r="N36" s="82"/>
      <c r="O36" s="82"/>
      <c r="P36" s="95"/>
      <c r="Q36" s="95"/>
      <c r="R36" s="95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</row>
    <row r="37" spans="1:31" ht="38.1" customHeight="1">
      <c r="G37" s="82"/>
      <c r="H37" s="82"/>
      <c r="I37" s="82"/>
      <c r="J37" s="82"/>
      <c r="K37" s="82"/>
      <c r="L37" s="82"/>
      <c r="M37" s="82"/>
      <c r="N37" s="82"/>
      <c r="O37" s="82"/>
      <c r="P37" s="95"/>
      <c r="Q37" s="95"/>
      <c r="R37" s="95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</row>
    <row r="38" spans="1:31" ht="38.1" customHeight="1">
      <c r="G38" s="82"/>
      <c r="H38" s="82"/>
      <c r="I38" s="82"/>
      <c r="J38" s="82"/>
      <c r="K38" s="82"/>
      <c r="L38" s="82"/>
      <c r="M38" s="82"/>
      <c r="N38" s="82"/>
      <c r="O38" s="82"/>
      <c r="P38" s="95"/>
      <c r="Q38" s="95"/>
      <c r="R38" s="95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</row>
    <row r="39" spans="1:31" ht="38.1" customHeight="1">
      <c r="G39" s="82"/>
      <c r="H39" s="82"/>
      <c r="I39" s="82"/>
      <c r="J39" s="82"/>
      <c r="K39" s="82"/>
      <c r="L39" s="82"/>
      <c r="M39" s="82"/>
      <c r="N39" s="82"/>
      <c r="O39" s="82"/>
      <c r="P39" s="95"/>
      <c r="Q39" s="95"/>
      <c r="R39" s="95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</row>
    <row r="40" spans="1:31" ht="38.1" customHeight="1">
      <c r="G40" s="82"/>
      <c r="H40" s="82"/>
      <c r="I40" s="82"/>
      <c r="J40" s="82"/>
      <c r="K40" s="82"/>
      <c r="L40" s="82"/>
      <c r="M40" s="82"/>
      <c r="N40" s="82"/>
      <c r="O40" s="82"/>
      <c r="P40" s="95"/>
      <c r="Q40" s="95"/>
      <c r="R40" s="95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</row>
    <row r="41" spans="1:31" ht="38.1" customHeight="1">
      <c r="G41" s="82"/>
      <c r="H41" s="82"/>
      <c r="I41" s="82"/>
      <c r="J41" s="82"/>
      <c r="K41" s="82"/>
      <c r="L41" s="82"/>
      <c r="M41" s="82"/>
      <c r="N41" s="82"/>
      <c r="O41" s="82"/>
      <c r="P41" s="95"/>
      <c r="Q41" s="95"/>
      <c r="R41" s="95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</row>
    <row r="42" spans="1:31" ht="37.5" customHeight="1">
      <c r="G42" s="82"/>
      <c r="H42" s="82"/>
      <c r="I42" s="82"/>
      <c r="J42" s="82"/>
      <c r="K42" s="82"/>
      <c r="L42" s="82"/>
      <c r="M42" s="82"/>
      <c r="N42" s="82"/>
      <c r="O42" s="82"/>
      <c r="P42" s="95"/>
      <c r="Q42" s="95"/>
      <c r="R42" s="95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</row>
  </sheetData>
  <mergeCells count="10">
    <mergeCell ref="G1:J1"/>
    <mergeCell ref="A34:F34"/>
    <mergeCell ref="AA5:AA6"/>
    <mergeCell ref="A5:B5"/>
    <mergeCell ref="S5:W5"/>
    <mergeCell ref="A6:B6"/>
    <mergeCell ref="F5:F6"/>
    <mergeCell ref="C5:E5"/>
    <mergeCell ref="C3:J3"/>
    <mergeCell ref="X5:X6"/>
  </mergeCells>
  <phoneticPr fontId="28" type="noConversion"/>
  <pageMargins left="0.35433070866141736" right="0.35433070866141736" top="0.47244094488188981" bottom="0.19685039370078741" header="0" footer="0.31496062992125984"/>
  <pageSetup paperSize="9" scale="3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G217"/>
  <sheetViews>
    <sheetView view="pageBreakPreview" zoomScale="55" zoomScaleNormal="55" zoomScaleSheetLayoutView="55" workbookViewId="0">
      <selection activeCell="C2" sqref="C2"/>
    </sheetView>
  </sheetViews>
  <sheetFormatPr defaultColWidth="9" defaultRowHeight="14.25"/>
  <cols>
    <col min="1" max="2" width="31" customWidth="1"/>
    <col min="3" max="3" width="16.7109375" customWidth="1"/>
    <col min="4" max="5" width="31" customWidth="1"/>
    <col min="6" max="6" width="16.7109375" style="203" customWidth="1"/>
    <col min="7" max="7" width="20.7109375" customWidth="1"/>
    <col min="247" max="247" width="27.42578125" customWidth="1"/>
    <col min="248" max="248" width="30" customWidth="1"/>
    <col min="249" max="249" width="29.7109375" customWidth="1"/>
    <col min="250" max="250" width="14.42578125" customWidth="1"/>
    <col min="251" max="251" width="8.7109375" customWidth="1"/>
    <col min="252" max="252" width="27.42578125" customWidth="1"/>
    <col min="253" max="253" width="30" customWidth="1"/>
    <col min="254" max="254" width="29.7109375" customWidth="1"/>
    <col min="255" max="255" width="14.42578125" customWidth="1"/>
    <col min="256" max="256" width="11.85546875" customWidth="1"/>
    <col min="503" max="503" width="27.42578125" customWidth="1"/>
    <col min="504" max="504" width="30" customWidth="1"/>
    <col min="505" max="505" width="29.7109375" customWidth="1"/>
    <col min="506" max="506" width="14.42578125" customWidth="1"/>
    <col min="507" max="507" width="8.7109375" customWidth="1"/>
    <col min="508" max="508" width="27.42578125" customWidth="1"/>
    <col min="509" max="509" width="30" customWidth="1"/>
    <col min="510" max="510" width="29.7109375" customWidth="1"/>
    <col min="511" max="511" width="14.42578125" customWidth="1"/>
    <col min="512" max="512" width="11.85546875" customWidth="1"/>
    <col min="759" max="759" width="27.42578125" customWidth="1"/>
    <col min="760" max="760" width="30" customWidth="1"/>
    <col min="761" max="761" width="29.7109375" customWidth="1"/>
    <col min="762" max="762" width="14.42578125" customWidth="1"/>
    <col min="763" max="763" width="8.7109375" customWidth="1"/>
    <col min="764" max="764" width="27.42578125" customWidth="1"/>
    <col min="765" max="765" width="30" customWidth="1"/>
    <col min="766" max="766" width="29.7109375" customWidth="1"/>
    <col min="767" max="767" width="14.42578125" customWidth="1"/>
    <col min="768" max="768" width="11.85546875" customWidth="1"/>
    <col min="1015" max="1015" width="27.42578125" customWidth="1"/>
    <col min="1016" max="1016" width="30" customWidth="1"/>
    <col min="1017" max="1017" width="29.7109375" customWidth="1"/>
    <col min="1018" max="1018" width="14.42578125" customWidth="1"/>
    <col min="1019" max="1019" width="8.7109375" customWidth="1"/>
    <col min="1020" max="1020" width="27.42578125" customWidth="1"/>
    <col min="1021" max="1021" width="30" customWidth="1"/>
    <col min="1022" max="1022" width="29.7109375" customWidth="1"/>
    <col min="1023" max="1023" width="14.42578125" customWidth="1"/>
    <col min="1024" max="1024" width="11.85546875" customWidth="1"/>
    <col min="1271" max="1271" width="27.42578125" customWidth="1"/>
    <col min="1272" max="1272" width="30" customWidth="1"/>
    <col min="1273" max="1273" width="29.7109375" customWidth="1"/>
    <col min="1274" max="1274" width="14.42578125" customWidth="1"/>
    <col min="1275" max="1275" width="8.7109375" customWidth="1"/>
    <col min="1276" max="1276" width="27.42578125" customWidth="1"/>
    <col min="1277" max="1277" width="30" customWidth="1"/>
    <col min="1278" max="1278" width="29.7109375" customWidth="1"/>
    <col min="1279" max="1279" width="14.42578125" customWidth="1"/>
    <col min="1280" max="1280" width="11.85546875" customWidth="1"/>
    <col min="1527" max="1527" width="27.42578125" customWidth="1"/>
    <col min="1528" max="1528" width="30" customWidth="1"/>
    <col min="1529" max="1529" width="29.7109375" customWidth="1"/>
    <col min="1530" max="1530" width="14.42578125" customWidth="1"/>
    <col min="1531" max="1531" width="8.7109375" customWidth="1"/>
    <col min="1532" max="1532" width="27.42578125" customWidth="1"/>
    <col min="1533" max="1533" width="30" customWidth="1"/>
    <col min="1534" max="1534" width="29.7109375" customWidth="1"/>
    <col min="1535" max="1535" width="14.42578125" customWidth="1"/>
    <col min="1536" max="1536" width="11.85546875" customWidth="1"/>
    <col min="1783" max="1783" width="27.42578125" customWidth="1"/>
    <col min="1784" max="1784" width="30" customWidth="1"/>
    <col min="1785" max="1785" width="29.7109375" customWidth="1"/>
    <col min="1786" max="1786" width="14.42578125" customWidth="1"/>
    <col min="1787" max="1787" width="8.7109375" customWidth="1"/>
    <col min="1788" max="1788" width="27.42578125" customWidth="1"/>
    <col min="1789" max="1789" width="30" customWidth="1"/>
    <col min="1790" max="1790" width="29.7109375" customWidth="1"/>
    <col min="1791" max="1791" width="14.42578125" customWidth="1"/>
    <col min="1792" max="1792" width="11.85546875" customWidth="1"/>
    <col min="2039" max="2039" width="27.42578125" customWidth="1"/>
    <col min="2040" max="2040" width="30" customWidth="1"/>
    <col min="2041" max="2041" width="29.7109375" customWidth="1"/>
    <col min="2042" max="2042" width="14.42578125" customWidth="1"/>
    <col min="2043" max="2043" width="8.7109375" customWidth="1"/>
    <col min="2044" max="2044" width="27.42578125" customWidth="1"/>
    <col min="2045" max="2045" width="30" customWidth="1"/>
    <col min="2046" max="2046" width="29.7109375" customWidth="1"/>
    <col min="2047" max="2047" width="14.42578125" customWidth="1"/>
    <col min="2048" max="2048" width="11.85546875" customWidth="1"/>
    <col min="2295" max="2295" width="27.42578125" customWidth="1"/>
    <col min="2296" max="2296" width="30" customWidth="1"/>
    <col min="2297" max="2297" width="29.7109375" customWidth="1"/>
    <col min="2298" max="2298" width="14.42578125" customWidth="1"/>
    <col min="2299" max="2299" width="8.7109375" customWidth="1"/>
    <col min="2300" max="2300" width="27.42578125" customWidth="1"/>
    <col min="2301" max="2301" width="30" customWidth="1"/>
    <col min="2302" max="2302" width="29.7109375" customWidth="1"/>
    <col min="2303" max="2303" width="14.42578125" customWidth="1"/>
    <col min="2304" max="2304" width="11.85546875" customWidth="1"/>
    <col min="2551" max="2551" width="27.42578125" customWidth="1"/>
    <col min="2552" max="2552" width="30" customWidth="1"/>
    <col min="2553" max="2553" width="29.7109375" customWidth="1"/>
    <col min="2554" max="2554" width="14.42578125" customWidth="1"/>
    <col min="2555" max="2555" width="8.7109375" customWidth="1"/>
    <col min="2556" max="2556" width="27.42578125" customWidth="1"/>
    <col min="2557" max="2557" width="30" customWidth="1"/>
    <col min="2558" max="2558" width="29.7109375" customWidth="1"/>
    <col min="2559" max="2559" width="14.42578125" customWidth="1"/>
    <col min="2560" max="2560" width="11.85546875" customWidth="1"/>
    <col min="2807" max="2807" width="27.42578125" customWidth="1"/>
    <col min="2808" max="2808" width="30" customWidth="1"/>
    <col min="2809" max="2809" width="29.7109375" customWidth="1"/>
    <col min="2810" max="2810" width="14.42578125" customWidth="1"/>
    <col min="2811" max="2811" width="8.7109375" customWidth="1"/>
    <col min="2812" max="2812" width="27.42578125" customWidth="1"/>
    <col min="2813" max="2813" width="30" customWidth="1"/>
    <col min="2814" max="2814" width="29.7109375" customWidth="1"/>
    <col min="2815" max="2815" width="14.42578125" customWidth="1"/>
    <col min="2816" max="2816" width="11.85546875" customWidth="1"/>
    <col min="3063" max="3063" width="27.42578125" customWidth="1"/>
    <col min="3064" max="3064" width="30" customWidth="1"/>
    <col min="3065" max="3065" width="29.7109375" customWidth="1"/>
    <col min="3066" max="3066" width="14.42578125" customWidth="1"/>
    <col min="3067" max="3067" width="8.7109375" customWidth="1"/>
    <col min="3068" max="3068" width="27.42578125" customWidth="1"/>
    <col min="3069" max="3069" width="30" customWidth="1"/>
    <col min="3070" max="3070" width="29.7109375" customWidth="1"/>
    <col min="3071" max="3071" width="14.42578125" customWidth="1"/>
    <col min="3072" max="3072" width="11.85546875" customWidth="1"/>
    <col min="3319" max="3319" width="27.42578125" customWidth="1"/>
    <col min="3320" max="3320" width="30" customWidth="1"/>
    <col min="3321" max="3321" width="29.7109375" customWidth="1"/>
    <col min="3322" max="3322" width="14.42578125" customWidth="1"/>
    <col min="3323" max="3323" width="8.7109375" customWidth="1"/>
    <col min="3324" max="3324" width="27.42578125" customWidth="1"/>
    <col min="3325" max="3325" width="30" customWidth="1"/>
    <col min="3326" max="3326" width="29.7109375" customWidth="1"/>
    <col min="3327" max="3327" width="14.42578125" customWidth="1"/>
    <col min="3328" max="3328" width="11.85546875" customWidth="1"/>
    <col min="3575" max="3575" width="27.42578125" customWidth="1"/>
    <col min="3576" max="3576" width="30" customWidth="1"/>
    <col min="3577" max="3577" width="29.7109375" customWidth="1"/>
    <col min="3578" max="3578" width="14.42578125" customWidth="1"/>
    <col min="3579" max="3579" width="8.7109375" customWidth="1"/>
    <col min="3580" max="3580" width="27.42578125" customWidth="1"/>
    <col min="3581" max="3581" width="30" customWidth="1"/>
    <col min="3582" max="3582" width="29.7109375" customWidth="1"/>
    <col min="3583" max="3583" width="14.42578125" customWidth="1"/>
    <col min="3584" max="3584" width="11.85546875" customWidth="1"/>
    <col min="3831" max="3831" width="27.42578125" customWidth="1"/>
    <col min="3832" max="3832" width="30" customWidth="1"/>
    <col min="3833" max="3833" width="29.7109375" customWidth="1"/>
    <col min="3834" max="3834" width="14.42578125" customWidth="1"/>
    <col min="3835" max="3835" width="8.7109375" customWidth="1"/>
    <col min="3836" max="3836" width="27.42578125" customWidth="1"/>
    <col min="3837" max="3837" width="30" customWidth="1"/>
    <col min="3838" max="3838" width="29.7109375" customWidth="1"/>
    <col min="3839" max="3839" width="14.42578125" customWidth="1"/>
    <col min="3840" max="3840" width="11.85546875" customWidth="1"/>
    <col min="4087" max="4087" width="27.42578125" customWidth="1"/>
    <col min="4088" max="4088" width="30" customWidth="1"/>
    <col min="4089" max="4089" width="29.7109375" customWidth="1"/>
    <col min="4090" max="4090" width="14.42578125" customWidth="1"/>
    <col min="4091" max="4091" width="8.7109375" customWidth="1"/>
    <col min="4092" max="4092" width="27.42578125" customWidth="1"/>
    <col min="4093" max="4093" width="30" customWidth="1"/>
    <col min="4094" max="4094" width="29.7109375" customWidth="1"/>
    <col min="4095" max="4095" width="14.42578125" customWidth="1"/>
    <col min="4096" max="4096" width="11.85546875" customWidth="1"/>
    <col min="4343" max="4343" width="27.42578125" customWidth="1"/>
    <col min="4344" max="4344" width="30" customWidth="1"/>
    <col min="4345" max="4345" width="29.7109375" customWidth="1"/>
    <col min="4346" max="4346" width="14.42578125" customWidth="1"/>
    <col min="4347" max="4347" width="8.7109375" customWidth="1"/>
    <col min="4348" max="4348" width="27.42578125" customWidth="1"/>
    <col min="4349" max="4349" width="30" customWidth="1"/>
    <col min="4350" max="4350" width="29.7109375" customWidth="1"/>
    <col min="4351" max="4351" width="14.42578125" customWidth="1"/>
    <col min="4352" max="4352" width="11.85546875" customWidth="1"/>
    <col min="4599" max="4599" width="27.42578125" customWidth="1"/>
    <col min="4600" max="4600" width="30" customWidth="1"/>
    <col min="4601" max="4601" width="29.7109375" customWidth="1"/>
    <col min="4602" max="4602" width="14.42578125" customWidth="1"/>
    <col min="4603" max="4603" width="8.7109375" customWidth="1"/>
    <col min="4604" max="4604" width="27.42578125" customWidth="1"/>
    <col min="4605" max="4605" width="30" customWidth="1"/>
    <col min="4606" max="4606" width="29.7109375" customWidth="1"/>
    <col min="4607" max="4607" width="14.42578125" customWidth="1"/>
    <col min="4608" max="4608" width="11.85546875" customWidth="1"/>
    <col min="4855" max="4855" width="27.42578125" customWidth="1"/>
    <col min="4856" max="4856" width="30" customWidth="1"/>
    <col min="4857" max="4857" width="29.7109375" customWidth="1"/>
    <col min="4858" max="4858" width="14.42578125" customWidth="1"/>
    <col min="4859" max="4859" width="8.7109375" customWidth="1"/>
    <col min="4860" max="4860" width="27.42578125" customWidth="1"/>
    <col min="4861" max="4861" width="30" customWidth="1"/>
    <col min="4862" max="4862" width="29.7109375" customWidth="1"/>
    <col min="4863" max="4863" width="14.42578125" customWidth="1"/>
    <col min="4864" max="4864" width="11.85546875" customWidth="1"/>
    <col min="5111" max="5111" width="27.42578125" customWidth="1"/>
    <col min="5112" max="5112" width="30" customWidth="1"/>
    <col min="5113" max="5113" width="29.7109375" customWidth="1"/>
    <col min="5114" max="5114" width="14.42578125" customWidth="1"/>
    <col min="5115" max="5115" width="8.7109375" customWidth="1"/>
    <col min="5116" max="5116" width="27.42578125" customWidth="1"/>
    <col min="5117" max="5117" width="30" customWidth="1"/>
    <col min="5118" max="5118" width="29.7109375" customWidth="1"/>
    <col min="5119" max="5119" width="14.42578125" customWidth="1"/>
    <col min="5120" max="5120" width="11.85546875" customWidth="1"/>
    <col min="5367" max="5367" width="27.42578125" customWidth="1"/>
    <col min="5368" max="5368" width="30" customWidth="1"/>
    <col min="5369" max="5369" width="29.7109375" customWidth="1"/>
    <col min="5370" max="5370" width="14.42578125" customWidth="1"/>
    <col min="5371" max="5371" width="8.7109375" customWidth="1"/>
    <col min="5372" max="5372" width="27.42578125" customWidth="1"/>
    <col min="5373" max="5373" width="30" customWidth="1"/>
    <col min="5374" max="5374" width="29.7109375" customWidth="1"/>
    <col min="5375" max="5375" width="14.42578125" customWidth="1"/>
    <col min="5376" max="5376" width="11.85546875" customWidth="1"/>
    <col min="5623" max="5623" width="27.42578125" customWidth="1"/>
    <col min="5624" max="5624" width="30" customWidth="1"/>
    <col min="5625" max="5625" width="29.7109375" customWidth="1"/>
    <col min="5626" max="5626" width="14.42578125" customWidth="1"/>
    <col min="5627" max="5627" width="8.7109375" customWidth="1"/>
    <col min="5628" max="5628" width="27.42578125" customWidth="1"/>
    <col min="5629" max="5629" width="30" customWidth="1"/>
    <col min="5630" max="5630" width="29.7109375" customWidth="1"/>
    <col min="5631" max="5631" width="14.42578125" customWidth="1"/>
    <col min="5632" max="5632" width="11.85546875" customWidth="1"/>
    <col min="5879" max="5879" width="27.42578125" customWidth="1"/>
    <col min="5880" max="5880" width="30" customWidth="1"/>
    <col min="5881" max="5881" width="29.7109375" customWidth="1"/>
    <col min="5882" max="5882" width="14.42578125" customWidth="1"/>
    <col min="5883" max="5883" width="8.7109375" customWidth="1"/>
    <col min="5884" max="5884" width="27.42578125" customWidth="1"/>
    <col min="5885" max="5885" width="30" customWidth="1"/>
    <col min="5886" max="5886" width="29.7109375" customWidth="1"/>
    <col min="5887" max="5887" width="14.42578125" customWidth="1"/>
    <col min="5888" max="5888" width="11.85546875" customWidth="1"/>
    <col min="6135" max="6135" width="27.42578125" customWidth="1"/>
    <col min="6136" max="6136" width="30" customWidth="1"/>
    <col min="6137" max="6137" width="29.7109375" customWidth="1"/>
    <col min="6138" max="6138" width="14.42578125" customWidth="1"/>
    <col min="6139" max="6139" width="8.7109375" customWidth="1"/>
    <col min="6140" max="6140" width="27.42578125" customWidth="1"/>
    <col min="6141" max="6141" width="30" customWidth="1"/>
    <col min="6142" max="6142" width="29.7109375" customWidth="1"/>
    <col min="6143" max="6143" width="14.42578125" customWidth="1"/>
    <col min="6144" max="6144" width="11.85546875" customWidth="1"/>
    <col min="6391" max="6391" width="27.42578125" customWidth="1"/>
    <col min="6392" max="6392" width="30" customWidth="1"/>
    <col min="6393" max="6393" width="29.7109375" customWidth="1"/>
    <col min="6394" max="6394" width="14.42578125" customWidth="1"/>
    <col min="6395" max="6395" width="8.7109375" customWidth="1"/>
    <col min="6396" max="6396" width="27.42578125" customWidth="1"/>
    <col min="6397" max="6397" width="30" customWidth="1"/>
    <col min="6398" max="6398" width="29.7109375" customWidth="1"/>
    <col min="6399" max="6399" width="14.42578125" customWidth="1"/>
    <col min="6400" max="6400" width="11.85546875" customWidth="1"/>
    <col min="6647" max="6647" width="27.42578125" customWidth="1"/>
    <col min="6648" max="6648" width="30" customWidth="1"/>
    <col min="6649" max="6649" width="29.7109375" customWidth="1"/>
    <col min="6650" max="6650" width="14.42578125" customWidth="1"/>
    <col min="6651" max="6651" width="8.7109375" customWidth="1"/>
    <col min="6652" max="6652" width="27.42578125" customWidth="1"/>
    <col min="6653" max="6653" width="30" customWidth="1"/>
    <col min="6654" max="6654" width="29.7109375" customWidth="1"/>
    <col min="6655" max="6655" width="14.42578125" customWidth="1"/>
    <col min="6656" max="6656" width="11.85546875" customWidth="1"/>
    <col min="6903" max="6903" width="27.42578125" customWidth="1"/>
    <col min="6904" max="6904" width="30" customWidth="1"/>
    <col min="6905" max="6905" width="29.7109375" customWidth="1"/>
    <col min="6906" max="6906" width="14.42578125" customWidth="1"/>
    <col min="6907" max="6907" width="8.7109375" customWidth="1"/>
    <col min="6908" max="6908" width="27.42578125" customWidth="1"/>
    <col min="6909" max="6909" width="30" customWidth="1"/>
    <col min="6910" max="6910" width="29.7109375" customWidth="1"/>
    <col min="6911" max="6911" width="14.42578125" customWidth="1"/>
    <col min="6912" max="6912" width="11.85546875" customWidth="1"/>
    <col min="7159" max="7159" width="27.42578125" customWidth="1"/>
    <col min="7160" max="7160" width="30" customWidth="1"/>
    <col min="7161" max="7161" width="29.7109375" customWidth="1"/>
    <col min="7162" max="7162" width="14.42578125" customWidth="1"/>
    <col min="7163" max="7163" width="8.7109375" customWidth="1"/>
    <col min="7164" max="7164" width="27.42578125" customWidth="1"/>
    <col min="7165" max="7165" width="30" customWidth="1"/>
    <col min="7166" max="7166" width="29.7109375" customWidth="1"/>
    <col min="7167" max="7167" width="14.42578125" customWidth="1"/>
    <col min="7168" max="7168" width="11.85546875" customWidth="1"/>
    <col min="7415" max="7415" width="27.42578125" customWidth="1"/>
    <col min="7416" max="7416" width="30" customWidth="1"/>
    <col min="7417" max="7417" width="29.7109375" customWidth="1"/>
    <col min="7418" max="7418" width="14.42578125" customWidth="1"/>
    <col min="7419" max="7419" width="8.7109375" customWidth="1"/>
    <col min="7420" max="7420" width="27.42578125" customWidth="1"/>
    <col min="7421" max="7421" width="30" customWidth="1"/>
    <col min="7422" max="7422" width="29.7109375" customWidth="1"/>
    <col min="7423" max="7423" width="14.42578125" customWidth="1"/>
    <col min="7424" max="7424" width="11.85546875" customWidth="1"/>
    <col min="7671" max="7671" width="27.42578125" customWidth="1"/>
    <col min="7672" max="7672" width="30" customWidth="1"/>
    <col min="7673" max="7673" width="29.7109375" customWidth="1"/>
    <col min="7674" max="7674" width="14.42578125" customWidth="1"/>
    <col min="7675" max="7675" width="8.7109375" customWidth="1"/>
    <col min="7676" max="7676" width="27.42578125" customWidth="1"/>
    <col min="7677" max="7677" width="30" customWidth="1"/>
    <col min="7678" max="7678" width="29.7109375" customWidth="1"/>
    <col min="7679" max="7679" width="14.42578125" customWidth="1"/>
    <col min="7680" max="7680" width="11.85546875" customWidth="1"/>
    <col min="7927" max="7927" width="27.42578125" customWidth="1"/>
    <col min="7928" max="7928" width="30" customWidth="1"/>
    <col min="7929" max="7929" width="29.7109375" customWidth="1"/>
    <col min="7930" max="7930" width="14.42578125" customWidth="1"/>
    <col min="7931" max="7931" width="8.7109375" customWidth="1"/>
    <col min="7932" max="7932" width="27.42578125" customWidth="1"/>
    <col min="7933" max="7933" width="30" customWidth="1"/>
    <col min="7934" max="7934" width="29.7109375" customWidth="1"/>
    <col min="7935" max="7935" width="14.42578125" customWidth="1"/>
    <col min="7936" max="7936" width="11.85546875" customWidth="1"/>
    <col min="8183" max="8183" width="27.42578125" customWidth="1"/>
    <col min="8184" max="8184" width="30" customWidth="1"/>
    <col min="8185" max="8185" width="29.7109375" customWidth="1"/>
    <col min="8186" max="8186" width="14.42578125" customWidth="1"/>
    <col min="8187" max="8187" width="8.7109375" customWidth="1"/>
    <col min="8188" max="8188" width="27.42578125" customWidth="1"/>
    <col min="8189" max="8189" width="30" customWidth="1"/>
    <col min="8190" max="8190" width="29.7109375" customWidth="1"/>
    <col min="8191" max="8191" width="14.42578125" customWidth="1"/>
    <col min="8192" max="8192" width="11.85546875" customWidth="1"/>
    <col min="8439" max="8439" width="27.42578125" customWidth="1"/>
    <col min="8440" max="8440" width="30" customWidth="1"/>
    <col min="8441" max="8441" width="29.7109375" customWidth="1"/>
    <col min="8442" max="8442" width="14.42578125" customWidth="1"/>
    <col min="8443" max="8443" width="8.7109375" customWidth="1"/>
    <col min="8444" max="8444" width="27.42578125" customWidth="1"/>
    <col min="8445" max="8445" width="30" customWidth="1"/>
    <col min="8446" max="8446" width="29.7109375" customWidth="1"/>
    <col min="8447" max="8447" width="14.42578125" customWidth="1"/>
    <col min="8448" max="8448" width="11.85546875" customWidth="1"/>
    <col min="8695" max="8695" width="27.42578125" customWidth="1"/>
    <col min="8696" max="8696" width="30" customWidth="1"/>
    <col min="8697" max="8697" width="29.7109375" customWidth="1"/>
    <col min="8698" max="8698" width="14.42578125" customWidth="1"/>
    <col min="8699" max="8699" width="8.7109375" customWidth="1"/>
    <col min="8700" max="8700" width="27.42578125" customWidth="1"/>
    <col min="8701" max="8701" width="30" customWidth="1"/>
    <col min="8702" max="8702" width="29.7109375" customWidth="1"/>
    <col min="8703" max="8703" width="14.42578125" customWidth="1"/>
    <col min="8704" max="8704" width="11.85546875" customWidth="1"/>
    <col min="8951" max="8951" width="27.42578125" customWidth="1"/>
    <col min="8952" max="8952" width="30" customWidth="1"/>
    <col min="8953" max="8953" width="29.7109375" customWidth="1"/>
    <col min="8954" max="8954" width="14.42578125" customWidth="1"/>
    <col min="8955" max="8955" width="8.7109375" customWidth="1"/>
    <col min="8956" max="8956" width="27.42578125" customWidth="1"/>
    <col min="8957" max="8957" width="30" customWidth="1"/>
    <col min="8958" max="8958" width="29.7109375" customWidth="1"/>
    <col min="8959" max="8959" width="14.42578125" customWidth="1"/>
    <col min="8960" max="8960" width="11.85546875" customWidth="1"/>
    <col min="9207" max="9207" width="27.42578125" customWidth="1"/>
    <col min="9208" max="9208" width="30" customWidth="1"/>
    <col min="9209" max="9209" width="29.7109375" customWidth="1"/>
    <col min="9210" max="9210" width="14.42578125" customWidth="1"/>
    <col min="9211" max="9211" width="8.7109375" customWidth="1"/>
    <col min="9212" max="9212" width="27.42578125" customWidth="1"/>
    <col min="9213" max="9213" width="30" customWidth="1"/>
    <col min="9214" max="9214" width="29.7109375" customWidth="1"/>
    <col min="9215" max="9215" width="14.42578125" customWidth="1"/>
    <col min="9216" max="9216" width="11.85546875" customWidth="1"/>
    <col min="9463" max="9463" width="27.42578125" customWidth="1"/>
    <col min="9464" max="9464" width="30" customWidth="1"/>
    <col min="9465" max="9465" width="29.7109375" customWidth="1"/>
    <col min="9466" max="9466" width="14.42578125" customWidth="1"/>
    <col min="9467" max="9467" width="8.7109375" customWidth="1"/>
    <col min="9468" max="9468" width="27.42578125" customWidth="1"/>
    <col min="9469" max="9469" width="30" customWidth="1"/>
    <col min="9470" max="9470" width="29.7109375" customWidth="1"/>
    <col min="9471" max="9471" width="14.42578125" customWidth="1"/>
    <col min="9472" max="9472" width="11.85546875" customWidth="1"/>
    <col min="9719" max="9719" width="27.42578125" customWidth="1"/>
    <col min="9720" max="9720" width="30" customWidth="1"/>
    <col min="9721" max="9721" width="29.7109375" customWidth="1"/>
    <col min="9722" max="9722" width="14.42578125" customWidth="1"/>
    <col min="9723" max="9723" width="8.7109375" customWidth="1"/>
    <col min="9724" max="9724" width="27.42578125" customWidth="1"/>
    <col min="9725" max="9725" width="30" customWidth="1"/>
    <col min="9726" max="9726" width="29.7109375" customWidth="1"/>
    <col min="9727" max="9727" width="14.42578125" customWidth="1"/>
    <col min="9728" max="9728" width="11.85546875" customWidth="1"/>
    <col min="9975" max="9975" width="27.42578125" customWidth="1"/>
    <col min="9976" max="9976" width="30" customWidth="1"/>
    <col min="9977" max="9977" width="29.7109375" customWidth="1"/>
    <col min="9978" max="9978" width="14.42578125" customWidth="1"/>
    <col min="9979" max="9979" width="8.7109375" customWidth="1"/>
    <col min="9980" max="9980" width="27.42578125" customWidth="1"/>
    <col min="9981" max="9981" width="30" customWidth="1"/>
    <col min="9982" max="9982" width="29.7109375" customWidth="1"/>
    <col min="9983" max="9983" width="14.42578125" customWidth="1"/>
    <col min="9984" max="9984" width="11.85546875" customWidth="1"/>
    <col min="10231" max="10231" width="27.42578125" customWidth="1"/>
    <col min="10232" max="10232" width="30" customWidth="1"/>
    <col min="10233" max="10233" width="29.7109375" customWidth="1"/>
    <col min="10234" max="10234" width="14.42578125" customWidth="1"/>
    <col min="10235" max="10235" width="8.7109375" customWidth="1"/>
    <col min="10236" max="10236" width="27.42578125" customWidth="1"/>
    <col min="10237" max="10237" width="30" customWidth="1"/>
    <col min="10238" max="10238" width="29.7109375" customWidth="1"/>
    <col min="10239" max="10239" width="14.42578125" customWidth="1"/>
    <col min="10240" max="10240" width="11.85546875" customWidth="1"/>
    <col min="10487" max="10487" width="27.42578125" customWidth="1"/>
    <col min="10488" max="10488" width="30" customWidth="1"/>
    <col min="10489" max="10489" width="29.7109375" customWidth="1"/>
    <col min="10490" max="10490" width="14.42578125" customWidth="1"/>
    <col min="10491" max="10491" width="8.7109375" customWidth="1"/>
    <col min="10492" max="10492" width="27.42578125" customWidth="1"/>
    <col min="10493" max="10493" width="30" customWidth="1"/>
    <col min="10494" max="10494" width="29.7109375" customWidth="1"/>
    <col min="10495" max="10495" width="14.42578125" customWidth="1"/>
    <col min="10496" max="10496" width="11.85546875" customWidth="1"/>
    <col min="10743" max="10743" width="27.42578125" customWidth="1"/>
    <col min="10744" max="10744" width="30" customWidth="1"/>
    <col min="10745" max="10745" width="29.7109375" customWidth="1"/>
    <col min="10746" max="10746" width="14.42578125" customWidth="1"/>
    <col min="10747" max="10747" width="8.7109375" customWidth="1"/>
    <col min="10748" max="10748" width="27.42578125" customWidth="1"/>
    <col min="10749" max="10749" width="30" customWidth="1"/>
    <col min="10750" max="10750" width="29.7109375" customWidth="1"/>
    <col min="10751" max="10751" width="14.42578125" customWidth="1"/>
    <col min="10752" max="10752" width="11.85546875" customWidth="1"/>
    <col min="10999" max="10999" width="27.42578125" customWidth="1"/>
    <col min="11000" max="11000" width="30" customWidth="1"/>
    <col min="11001" max="11001" width="29.7109375" customWidth="1"/>
    <col min="11002" max="11002" width="14.42578125" customWidth="1"/>
    <col min="11003" max="11003" width="8.7109375" customWidth="1"/>
    <col min="11004" max="11004" width="27.42578125" customWidth="1"/>
    <col min="11005" max="11005" width="30" customWidth="1"/>
    <col min="11006" max="11006" width="29.7109375" customWidth="1"/>
    <col min="11007" max="11007" width="14.42578125" customWidth="1"/>
    <col min="11008" max="11008" width="11.85546875" customWidth="1"/>
    <col min="11255" max="11255" width="27.42578125" customWidth="1"/>
    <col min="11256" max="11256" width="30" customWidth="1"/>
    <col min="11257" max="11257" width="29.7109375" customWidth="1"/>
    <col min="11258" max="11258" width="14.42578125" customWidth="1"/>
    <col min="11259" max="11259" width="8.7109375" customWidth="1"/>
    <col min="11260" max="11260" width="27.42578125" customWidth="1"/>
    <col min="11261" max="11261" width="30" customWidth="1"/>
    <col min="11262" max="11262" width="29.7109375" customWidth="1"/>
    <col min="11263" max="11263" width="14.42578125" customWidth="1"/>
    <col min="11264" max="11264" width="11.85546875" customWidth="1"/>
    <col min="11511" max="11511" width="27.42578125" customWidth="1"/>
    <col min="11512" max="11512" width="30" customWidth="1"/>
    <col min="11513" max="11513" width="29.7109375" customWidth="1"/>
    <col min="11514" max="11514" width="14.42578125" customWidth="1"/>
    <col min="11515" max="11515" width="8.7109375" customWidth="1"/>
    <col min="11516" max="11516" width="27.42578125" customWidth="1"/>
    <col min="11517" max="11517" width="30" customWidth="1"/>
    <col min="11518" max="11518" width="29.7109375" customWidth="1"/>
    <col min="11519" max="11519" width="14.42578125" customWidth="1"/>
    <col min="11520" max="11520" width="11.85546875" customWidth="1"/>
    <col min="11767" max="11767" width="27.42578125" customWidth="1"/>
    <col min="11768" max="11768" width="30" customWidth="1"/>
    <col min="11769" max="11769" width="29.7109375" customWidth="1"/>
    <col min="11770" max="11770" width="14.42578125" customWidth="1"/>
    <col min="11771" max="11771" width="8.7109375" customWidth="1"/>
    <col min="11772" max="11772" width="27.42578125" customWidth="1"/>
    <col min="11773" max="11773" width="30" customWidth="1"/>
    <col min="11774" max="11774" width="29.7109375" customWidth="1"/>
    <col min="11775" max="11775" width="14.42578125" customWidth="1"/>
    <col min="11776" max="11776" width="11.85546875" customWidth="1"/>
    <col min="12023" max="12023" width="27.42578125" customWidth="1"/>
    <col min="12024" max="12024" width="30" customWidth="1"/>
    <col min="12025" max="12025" width="29.7109375" customWidth="1"/>
    <col min="12026" max="12026" width="14.42578125" customWidth="1"/>
    <col min="12027" max="12027" width="8.7109375" customWidth="1"/>
    <col min="12028" max="12028" width="27.42578125" customWidth="1"/>
    <col min="12029" max="12029" width="30" customWidth="1"/>
    <col min="12030" max="12030" width="29.7109375" customWidth="1"/>
    <col min="12031" max="12031" width="14.42578125" customWidth="1"/>
    <col min="12032" max="12032" width="11.85546875" customWidth="1"/>
    <col min="12279" max="12279" width="27.42578125" customWidth="1"/>
    <col min="12280" max="12280" width="30" customWidth="1"/>
    <col min="12281" max="12281" width="29.7109375" customWidth="1"/>
    <col min="12282" max="12282" width="14.42578125" customWidth="1"/>
    <col min="12283" max="12283" width="8.7109375" customWidth="1"/>
    <col min="12284" max="12284" width="27.42578125" customWidth="1"/>
    <col min="12285" max="12285" width="30" customWidth="1"/>
    <col min="12286" max="12286" width="29.7109375" customWidth="1"/>
    <col min="12287" max="12287" width="14.42578125" customWidth="1"/>
    <col min="12288" max="12288" width="11.85546875" customWidth="1"/>
    <col min="12535" max="12535" width="27.42578125" customWidth="1"/>
    <col min="12536" max="12536" width="30" customWidth="1"/>
    <col min="12537" max="12537" width="29.7109375" customWidth="1"/>
    <col min="12538" max="12538" width="14.42578125" customWidth="1"/>
    <col min="12539" max="12539" width="8.7109375" customWidth="1"/>
    <col min="12540" max="12540" width="27.42578125" customWidth="1"/>
    <col min="12541" max="12541" width="30" customWidth="1"/>
    <col min="12542" max="12542" width="29.7109375" customWidth="1"/>
    <col min="12543" max="12543" width="14.42578125" customWidth="1"/>
    <col min="12544" max="12544" width="11.85546875" customWidth="1"/>
    <col min="12791" max="12791" width="27.42578125" customWidth="1"/>
    <col min="12792" max="12792" width="30" customWidth="1"/>
    <col min="12793" max="12793" width="29.7109375" customWidth="1"/>
    <col min="12794" max="12794" width="14.42578125" customWidth="1"/>
    <col min="12795" max="12795" width="8.7109375" customWidth="1"/>
    <col min="12796" max="12796" width="27.42578125" customWidth="1"/>
    <col min="12797" max="12797" width="30" customWidth="1"/>
    <col min="12798" max="12798" width="29.7109375" customWidth="1"/>
    <col min="12799" max="12799" width="14.42578125" customWidth="1"/>
    <col min="12800" max="12800" width="11.85546875" customWidth="1"/>
    <col min="13047" max="13047" width="27.42578125" customWidth="1"/>
    <col min="13048" max="13048" width="30" customWidth="1"/>
    <col min="13049" max="13049" width="29.7109375" customWidth="1"/>
    <col min="13050" max="13050" width="14.42578125" customWidth="1"/>
    <col min="13051" max="13051" width="8.7109375" customWidth="1"/>
    <col min="13052" max="13052" width="27.42578125" customWidth="1"/>
    <col min="13053" max="13053" width="30" customWidth="1"/>
    <col min="13054" max="13054" width="29.7109375" customWidth="1"/>
    <col min="13055" max="13055" width="14.42578125" customWidth="1"/>
    <col min="13056" max="13056" width="11.85546875" customWidth="1"/>
    <col min="13303" max="13303" width="27.42578125" customWidth="1"/>
    <col min="13304" max="13304" width="30" customWidth="1"/>
    <col min="13305" max="13305" width="29.7109375" customWidth="1"/>
    <col min="13306" max="13306" width="14.42578125" customWidth="1"/>
    <col min="13307" max="13307" width="8.7109375" customWidth="1"/>
    <col min="13308" max="13308" width="27.42578125" customWidth="1"/>
    <col min="13309" max="13309" width="30" customWidth="1"/>
    <col min="13310" max="13310" width="29.7109375" customWidth="1"/>
    <col min="13311" max="13311" width="14.42578125" customWidth="1"/>
    <col min="13312" max="13312" width="11.85546875" customWidth="1"/>
    <col min="13559" max="13559" width="27.42578125" customWidth="1"/>
    <col min="13560" max="13560" width="30" customWidth="1"/>
    <col min="13561" max="13561" width="29.7109375" customWidth="1"/>
    <col min="13562" max="13562" width="14.42578125" customWidth="1"/>
    <col min="13563" max="13563" width="8.7109375" customWidth="1"/>
    <col min="13564" max="13564" width="27.42578125" customWidth="1"/>
    <col min="13565" max="13565" width="30" customWidth="1"/>
    <col min="13566" max="13566" width="29.7109375" customWidth="1"/>
    <col min="13567" max="13567" width="14.42578125" customWidth="1"/>
    <col min="13568" max="13568" width="11.85546875" customWidth="1"/>
    <col min="13815" max="13815" width="27.42578125" customWidth="1"/>
    <col min="13816" max="13816" width="30" customWidth="1"/>
    <col min="13817" max="13817" width="29.7109375" customWidth="1"/>
    <col min="13818" max="13818" width="14.42578125" customWidth="1"/>
    <col min="13819" max="13819" width="8.7109375" customWidth="1"/>
    <col min="13820" max="13820" width="27.42578125" customWidth="1"/>
    <col min="13821" max="13821" width="30" customWidth="1"/>
    <col min="13822" max="13822" width="29.7109375" customWidth="1"/>
    <col min="13823" max="13823" width="14.42578125" customWidth="1"/>
    <col min="13824" max="13824" width="11.85546875" customWidth="1"/>
    <col min="14071" max="14071" width="27.42578125" customWidth="1"/>
    <col min="14072" max="14072" width="30" customWidth="1"/>
    <col min="14073" max="14073" width="29.7109375" customWidth="1"/>
    <col min="14074" max="14074" width="14.42578125" customWidth="1"/>
    <col min="14075" max="14075" width="8.7109375" customWidth="1"/>
    <col min="14076" max="14076" width="27.42578125" customWidth="1"/>
    <col min="14077" max="14077" width="30" customWidth="1"/>
    <col min="14078" max="14078" width="29.7109375" customWidth="1"/>
    <col min="14079" max="14079" width="14.42578125" customWidth="1"/>
    <col min="14080" max="14080" width="11.85546875" customWidth="1"/>
    <col min="14327" max="14327" width="27.42578125" customWidth="1"/>
    <col min="14328" max="14328" width="30" customWidth="1"/>
    <col min="14329" max="14329" width="29.7109375" customWidth="1"/>
    <col min="14330" max="14330" width="14.42578125" customWidth="1"/>
    <col min="14331" max="14331" width="8.7109375" customWidth="1"/>
    <col min="14332" max="14332" width="27.42578125" customWidth="1"/>
    <col min="14333" max="14333" width="30" customWidth="1"/>
    <col min="14334" max="14334" width="29.7109375" customWidth="1"/>
    <col min="14335" max="14335" width="14.42578125" customWidth="1"/>
    <col min="14336" max="14336" width="11.85546875" customWidth="1"/>
    <col min="14583" max="14583" width="27.42578125" customWidth="1"/>
    <col min="14584" max="14584" width="30" customWidth="1"/>
    <col min="14585" max="14585" width="29.7109375" customWidth="1"/>
    <col min="14586" max="14586" width="14.42578125" customWidth="1"/>
    <col min="14587" max="14587" width="8.7109375" customWidth="1"/>
    <col min="14588" max="14588" width="27.42578125" customWidth="1"/>
    <col min="14589" max="14589" width="30" customWidth="1"/>
    <col min="14590" max="14590" width="29.7109375" customWidth="1"/>
    <col min="14591" max="14591" width="14.42578125" customWidth="1"/>
    <col min="14592" max="14592" width="11.85546875" customWidth="1"/>
    <col min="14839" max="14839" width="27.42578125" customWidth="1"/>
    <col min="14840" max="14840" width="30" customWidth="1"/>
    <col min="14841" max="14841" width="29.7109375" customWidth="1"/>
    <col min="14842" max="14842" width="14.42578125" customWidth="1"/>
    <col min="14843" max="14843" width="8.7109375" customWidth="1"/>
    <col min="14844" max="14844" width="27.42578125" customWidth="1"/>
    <col min="14845" max="14845" width="30" customWidth="1"/>
    <col min="14846" max="14846" width="29.7109375" customWidth="1"/>
    <col min="14847" max="14847" width="14.42578125" customWidth="1"/>
    <col min="14848" max="14848" width="11.85546875" customWidth="1"/>
    <col min="15095" max="15095" width="27.42578125" customWidth="1"/>
    <col min="15096" max="15096" width="30" customWidth="1"/>
    <col min="15097" max="15097" width="29.7109375" customWidth="1"/>
    <col min="15098" max="15098" width="14.42578125" customWidth="1"/>
    <col min="15099" max="15099" width="8.7109375" customWidth="1"/>
    <col min="15100" max="15100" width="27.42578125" customWidth="1"/>
    <col min="15101" max="15101" width="30" customWidth="1"/>
    <col min="15102" max="15102" width="29.7109375" customWidth="1"/>
    <col min="15103" max="15103" width="14.42578125" customWidth="1"/>
    <col min="15104" max="15104" width="11.85546875" customWidth="1"/>
    <col min="15351" max="15351" width="27.42578125" customWidth="1"/>
    <col min="15352" max="15352" width="30" customWidth="1"/>
    <col min="15353" max="15353" width="29.7109375" customWidth="1"/>
    <col min="15354" max="15354" width="14.42578125" customWidth="1"/>
    <col min="15355" max="15355" width="8.7109375" customWidth="1"/>
    <col min="15356" max="15356" width="27.42578125" customWidth="1"/>
    <col min="15357" max="15357" width="30" customWidth="1"/>
    <col min="15358" max="15358" width="29.7109375" customWidth="1"/>
    <col min="15359" max="15359" width="14.42578125" customWidth="1"/>
    <col min="15360" max="15360" width="11.85546875" customWidth="1"/>
    <col min="15607" max="15607" width="27.42578125" customWidth="1"/>
    <col min="15608" max="15608" width="30" customWidth="1"/>
    <col min="15609" max="15609" width="29.7109375" customWidth="1"/>
    <col min="15610" max="15610" width="14.42578125" customWidth="1"/>
    <col min="15611" max="15611" width="8.7109375" customWidth="1"/>
    <col min="15612" max="15612" width="27.42578125" customWidth="1"/>
    <col min="15613" max="15613" width="30" customWidth="1"/>
    <col min="15614" max="15614" width="29.7109375" customWidth="1"/>
    <col min="15615" max="15615" width="14.42578125" customWidth="1"/>
    <col min="15616" max="15616" width="11.85546875" customWidth="1"/>
    <col min="15863" max="15863" width="27.42578125" customWidth="1"/>
    <col min="15864" max="15864" width="30" customWidth="1"/>
    <col min="15865" max="15865" width="29.7109375" customWidth="1"/>
    <col min="15866" max="15866" width="14.42578125" customWidth="1"/>
    <col min="15867" max="15867" width="8.7109375" customWidth="1"/>
    <col min="15868" max="15868" width="27.42578125" customWidth="1"/>
    <col min="15869" max="15869" width="30" customWidth="1"/>
    <col min="15870" max="15870" width="29.7109375" customWidth="1"/>
    <col min="15871" max="15871" width="14.42578125" customWidth="1"/>
    <col min="15872" max="15872" width="11.85546875" customWidth="1"/>
    <col min="16119" max="16119" width="27.42578125" customWidth="1"/>
    <col min="16120" max="16120" width="30" customWidth="1"/>
    <col min="16121" max="16121" width="29.7109375" customWidth="1"/>
    <col min="16122" max="16122" width="14.42578125" customWidth="1"/>
    <col min="16123" max="16123" width="8.7109375" customWidth="1"/>
    <col min="16124" max="16124" width="27.42578125" customWidth="1"/>
    <col min="16125" max="16125" width="30" customWidth="1"/>
    <col min="16126" max="16126" width="29.7109375" customWidth="1"/>
    <col min="16127" max="16127" width="14.42578125" customWidth="1"/>
    <col min="16128" max="16128" width="11.85546875" customWidth="1"/>
  </cols>
  <sheetData>
    <row r="1" spans="1:6" ht="43.5" customHeight="1">
      <c r="A1" s="48" t="s">
        <v>85</v>
      </c>
      <c r="B1" s="236" t="s">
        <v>87</v>
      </c>
      <c r="C1" s="333">
        <f>出荷リスト!C3</f>
        <v>0</v>
      </c>
      <c r="D1" s="333"/>
      <c r="E1" s="229"/>
      <c r="F1" s="204"/>
    </row>
    <row r="2" spans="1:6" ht="29.25" customHeight="1">
      <c r="F2" s="204"/>
    </row>
    <row r="3" spans="1:6" s="222" customFormat="1" ht="26.25" customHeight="1">
      <c r="A3" s="49" t="s">
        <v>102</v>
      </c>
      <c r="B3" s="219"/>
      <c r="C3" s="49"/>
      <c r="D3" s="219"/>
      <c r="E3" s="220"/>
      <c r="F3" s="221"/>
    </row>
    <row r="4" spans="1:6" s="222" customFormat="1" ht="15" customHeight="1">
      <c r="F4" s="224"/>
    </row>
    <row r="5" spans="1:6" s="210" customFormat="1" ht="29.25" customHeight="1">
      <c r="A5" s="334" t="s">
        <v>32</v>
      </c>
      <c r="B5" s="335"/>
      <c r="C5" s="336" t="s">
        <v>101</v>
      </c>
      <c r="D5" s="336" t="s">
        <v>33</v>
      </c>
      <c r="E5" s="336" t="s">
        <v>34</v>
      </c>
      <c r="F5" s="338" t="s">
        <v>103</v>
      </c>
    </row>
    <row r="6" spans="1:6" s="210" customFormat="1" ht="26.25" customHeight="1">
      <c r="A6" s="209" t="s">
        <v>100</v>
      </c>
      <c r="B6" s="209" t="s">
        <v>99</v>
      </c>
      <c r="C6" s="337"/>
      <c r="D6" s="337"/>
      <c r="E6" s="337"/>
      <c r="F6" s="339"/>
    </row>
    <row r="7" spans="1:6" s="222" customFormat="1" ht="21.95" customHeight="1">
      <c r="A7" s="211"/>
      <c r="B7" s="211"/>
      <c r="C7" s="211"/>
      <c r="D7" s="211"/>
      <c r="E7" s="211"/>
      <c r="F7" s="212"/>
    </row>
    <row r="8" spans="1:6" s="222" customFormat="1" ht="21.95" customHeight="1">
      <c r="A8" s="213"/>
      <c r="B8" s="213"/>
      <c r="C8" s="213"/>
      <c r="D8" s="213"/>
      <c r="E8" s="213"/>
      <c r="F8" s="214"/>
    </row>
    <row r="9" spans="1:6" s="222" customFormat="1" ht="21.95" customHeight="1">
      <c r="A9" s="213"/>
      <c r="B9" s="213"/>
      <c r="C9" s="213"/>
      <c r="D9" s="213"/>
      <c r="E9" s="213"/>
      <c r="F9" s="214"/>
    </row>
    <row r="10" spans="1:6" s="222" customFormat="1" ht="21.95" customHeight="1">
      <c r="A10" s="213"/>
      <c r="B10" s="213"/>
      <c r="C10" s="213"/>
      <c r="D10" s="213"/>
      <c r="E10" s="213"/>
      <c r="F10" s="214"/>
    </row>
    <row r="11" spans="1:6" s="222" customFormat="1" ht="21.95" customHeight="1">
      <c r="A11" s="213"/>
      <c r="B11" s="213"/>
      <c r="C11" s="213"/>
      <c r="D11" s="213"/>
      <c r="E11" s="213"/>
      <c r="F11" s="214"/>
    </row>
    <row r="12" spans="1:6" s="222" customFormat="1" ht="21.95" customHeight="1">
      <c r="A12" s="213"/>
      <c r="B12" s="213"/>
      <c r="C12" s="213"/>
      <c r="D12" s="213"/>
      <c r="E12" s="213"/>
      <c r="F12" s="214"/>
    </row>
    <row r="13" spans="1:6" s="222" customFormat="1" ht="21.95" customHeight="1">
      <c r="A13" s="213"/>
      <c r="B13" s="213"/>
      <c r="C13" s="213"/>
      <c r="D13" s="213"/>
      <c r="E13" s="213"/>
      <c r="F13" s="214"/>
    </row>
    <row r="14" spans="1:6" s="222" customFormat="1" ht="21.95" customHeight="1">
      <c r="A14" s="213"/>
      <c r="B14" s="213"/>
      <c r="C14" s="213"/>
      <c r="D14" s="213"/>
      <c r="E14" s="213"/>
      <c r="F14" s="214"/>
    </row>
    <row r="15" spans="1:6" s="222" customFormat="1" ht="21.95" customHeight="1">
      <c r="A15" s="213"/>
      <c r="B15" s="213"/>
      <c r="C15" s="213"/>
      <c r="D15" s="213"/>
      <c r="E15" s="213"/>
      <c r="F15" s="214"/>
    </row>
    <row r="16" spans="1:6" s="222" customFormat="1" ht="21.95" customHeight="1">
      <c r="A16" s="213"/>
      <c r="B16" s="213"/>
      <c r="C16" s="213"/>
      <c r="D16" s="213"/>
      <c r="E16" s="213"/>
      <c r="F16" s="214"/>
    </row>
    <row r="17" spans="1:6" s="222" customFormat="1" ht="21.95" customHeight="1">
      <c r="A17" s="215"/>
      <c r="B17" s="215"/>
      <c r="C17" s="215"/>
      <c r="D17" s="215"/>
      <c r="E17" s="215"/>
      <c r="F17" s="216"/>
    </row>
    <row r="18" spans="1:6" s="222" customFormat="1" ht="29.25" customHeight="1">
      <c r="A18" s="217"/>
      <c r="B18" s="217"/>
      <c r="C18" s="217"/>
      <c r="D18" s="217"/>
      <c r="E18" s="217"/>
      <c r="F18" s="218">
        <f>SUM(F6:F17)</f>
        <v>0</v>
      </c>
    </row>
    <row r="19" spans="1:6" s="222" customFormat="1" ht="20.100000000000001" customHeight="1">
      <c r="F19" s="223"/>
    </row>
    <row r="20" spans="1:6" s="222" customFormat="1" ht="20.100000000000001" customHeight="1">
      <c r="F20" s="223"/>
    </row>
    <row r="21" spans="1:6" s="222" customFormat="1" ht="26.25" customHeight="1">
      <c r="A21" s="49" t="s">
        <v>102</v>
      </c>
      <c r="B21" s="219"/>
      <c r="C21" s="49"/>
      <c r="D21" s="219"/>
      <c r="E21" s="220"/>
      <c r="F21" s="223"/>
    </row>
    <row r="22" spans="1:6" s="222" customFormat="1" ht="15" customHeight="1">
      <c r="F22" s="223"/>
    </row>
    <row r="23" spans="1:6" s="210" customFormat="1" ht="29.25" customHeight="1">
      <c r="A23" s="334" t="s">
        <v>32</v>
      </c>
      <c r="B23" s="335"/>
      <c r="C23" s="336" t="s">
        <v>105</v>
      </c>
      <c r="D23" s="336" t="s">
        <v>33</v>
      </c>
      <c r="E23" s="336" t="s">
        <v>34</v>
      </c>
      <c r="F23" s="338" t="s">
        <v>106</v>
      </c>
    </row>
    <row r="24" spans="1:6" s="210" customFormat="1" ht="26.25" customHeight="1">
      <c r="A24" s="209" t="s">
        <v>100</v>
      </c>
      <c r="B24" s="209" t="s">
        <v>99</v>
      </c>
      <c r="C24" s="337"/>
      <c r="D24" s="337"/>
      <c r="E24" s="337"/>
      <c r="F24" s="339"/>
    </row>
    <row r="25" spans="1:6" s="222" customFormat="1" ht="21.95" customHeight="1">
      <c r="A25" s="211"/>
      <c r="B25" s="211"/>
      <c r="C25" s="211"/>
      <c r="D25" s="211"/>
      <c r="E25" s="211"/>
      <c r="F25" s="212"/>
    </row>
    <row r="26" spans="1:6" s="222" customFormat="1" ht="21.95" customHeight="1">
      <c r="A26" s="213"/>
      <c r="B26" s="213"/>
      <c r="C26" s="213"/>
      <c r="D26" s="213"/>
      <c r="E26" s="213"/>
      <c r="F26" s="214"/>
    </row>
    <row r="27" spans="1:6" s="222" customFormat="1" ht="21.95" customHeight="1">
      <c r="A27" s="213"/>
      <c r="B27" s="213"/>
      <c r="C27" s="213"/>
      <c r="D27" s="213"/>
      <c r="E27" s="213"/>
      <c r="F27" s="214"/>
    </row>
    <row r="28" spans="1:6" s="222" customFormat="1" ht="21.95" customHeight="1">
      <c r="A28" s="213"/>
      <c r="B28" s="213"/>
      <c r="C28" s="213"/>
      <c r="D28" s="213"/>
      <c r="E28" s="213"/>
      <c r="F28" s="214"/>
    </row>
    <row r="29" spans="1:6" s="222" customFormat="1" ht="21.95" customHeight="1">
      <c r="A29" s="213"/>
      <c r="B29" s="213"/>
      <c r="C29" s="213"/>
      <c r="D29" s="213"/>
      <c r="E29" s="213"/>
      <c r="F29" s="214"/>
    </row>
    <row r="30" spans="1:6" s="222" customFormat="1" ht="21.95" customHeight="1">
      <c r="A30" s="213"/>
      <c r="B30" s="213"/>
      <c r="C30" s="213"/>
      <c r="D30" s="213"/>
      <c r="E30" s="213"/>
      <c r="F30" s="214"/>
    </row>
    <row r="31" spans="1:6" s="222" customFormat="1" ht="21.95" customHeight="1">
      <c r="A31" s="213"/>
      <c r="B31" s="213"/>
      <c r="C31" s="213"/>
      <c r="D31" s="213"/>
      <c r="E31" s="213"/>
      <c r="F31" s="214"/>
    </row>
    <row r="32" spans="1:6" s="222" customFormat="1" ht="21.95" customHeight="1">
      <c r="A32" s="213"/>
      <c r="B32" s="213"/>
      <c r="C32" s="213"/>
      <c r="D32" s="213"/>
      <c r="E32" s="213"/>
      <c r="F32" s="214"/>
    </row>
    <row r="33" spans="1:6" s="222" customFormat="1" ht="21.95" customHeight="1">
      <c r="A33" s="213"/>
      <c r="B33" s="213"/>
      <c r="C33" s="213"/>
      <c r="D33" s="213"/>
      <c r="E33" s="213"/>
      <c r="F33" s="214"/>
    </row>
    <row r="34" spans="1:6" s="222" customFormat="1" ht="21.95" customHeight="1">
      <c r="A34" s="213"/>
      <c r="B34" s="213"/>
      <c r="C34" s="213"/>
      <c r="D34" s="213"/>
      <c r="E34" s="213"/>
      <c r="F34" s="214"/>
    </row>
    <row r="35" spans="1:6" s="222" customFormat="1" ht="21.95" customHeight="1">
      <c r="A35" s="215"/>
      <c r="B35" s="215"/>
      <c r="C35" s="215"/>
      <c r="D35" s="215"/>
      <c r="E35" s="215"/>
      <c r="F35" s="216"/>
    </row>
    <row r="36" spans="1:6" s="222" customFormat="1" ht="29.25" customHeight="1">
      <c r="A36" s="217"/>
      <c r="B36" s="217"/>
      <c r="C36" s="217"/>
      <c r="D36" s="217"/>
      <c r="E36" s="217"/>
      <c r="F36" s="218">
        <f>SUM(F24:F35)</f>
        <v>0</v>
      </c>
    </row>
    <row r="37" spans="1:6" s="222" customFormat="1" ht="20.100000000000001" customHeight="1">
      <c r="F37" s="223"/>
    </row>
    <row r="38" spans="1:6" s="222" customFormat="1" ht="20.100000000000001" customHeight="1">
      <c r="F38" s="223"/>
    </row>
    <row r="39" spans="1:6" s="222" customFormat="1" ht="25.5" customHeight="1">
      <c r="A39" s="49" t="s">
        <v>102</v>
      </c>
      <c r="B39" s="219"/>
      <c r="C39" s="49"/>
      <c r="D39" s="219"/>
      <c r="E39" s="220"/>
      <c r="F39" s="223"/>
    </row>
    <row r="40" spans="1:6" s="222" customFormat="1" ht="26.25" customHeight="1">
      <c r="F40" s="223"/>
    </row>
    <row r="41" spans="1:6" s="210" customFormat="1" ht="29.25" customHeight="1">
      <c r="A41" s="334" t="s">
        <v>32</v>
      </c>
      <c r="B41" s="335"/>
      <c r="C41" s="336" t="s">
        <v>105</v>
      </c>
      <c r="D41" s="336" t="s">
        <v>33</v>
      </c>
      <c r="E41" s="336" t="s">
        <v>34</v>
      </c>
      <c r="F41" s="338" t="s">
        <v>106</v>
      </c>
    </row>
    <row r="42" spans="1:6" s="210" customFormat="1" ht="26.25" customHeight="1">
      <c r="A42" s="209" t="s">
        <v>100</v>
      </c>
      <c r="B42" s="209" t="s">
        <v>99</v>
      </c>
      <c r="C42" s="337"/>
      <c r="D42" s="337"/>
      <c r="E42" s="337"/>
      <c r="F42" s="339"/>
    </row>
    <row r="43" spans="1:6" s="222" customFormat="1" ht="21.95" customHeight="1">
      <c r="A43" s="211"/>
      <c r="B43" s="211"/>
      <c r="C43" s="211"/>
      <c r="D43" s="211"/>
      <c r="E43" s="211"/>
      <c r="F43" s="212"/>
    </row>
    <row r="44" spans="1:6" s="222" customFormat="1" ht="21.95" customHeight="1">
      <c r="A44" s="213"/>
      <c r="B44" s="213"/>
      <c r="C44" s="213"/>
      <c r="D44" s="213"/>
      <c r="E44" s="213"/>
      <c r="F44" s="214"/>
    </row>
    <row r="45" spans="1:6" s="222" customFormat="1" ht="21.95" customHeight="1">
      <c r="A45" s="213"/>
      <c r="B45" s="213"/>
      <c r="C45" s="213"/>
      <c r="D45" s="213"/>
      <c r="E45" s="213"/>
      <c r="F45" s="214"/>
    </row>
    <row r="46" spans="1:6" s="222" customFormat="1" ht="21.95" customHeight="1">
      <c r="A46" s="213"/>
      <c r="B46" s="213"/>
      <c r="C46" s="213"/>
      <c r="D46" s="213"/>
      <c r="E46" s="213"/>
      <c r="F46" s="214"/>
    </row>
    <row r="47" spans="1:6" s="222" customFormat="1" ht="21.95" customHeight="1">
      <c r="A47" s="213"/>
      <c r="B47" s="213"/>
      <c r="C47" s="213"/>
      <c r="D47" s="213"/>
      <c r="E47" s="213"/>
      <c r="F47" s="214"/>
    </row>
    <row r="48" spans="1:6" s="222" customFormat="1" ht="21.95" customHeight="1">
      <c r="A48" s="213"/>
      <c r="B48" s="213"/>
      <c r="C48" s="213"/>
      <c r="D48" s="213"/>
      <c r="E48" s="213"/>
      <c r="F48" s="214"/>
    </row>
    <row r="49" spans="1:6" s="222" customFormat="1" ht="21.95" customHeight="1">
      <c r="A49" s="213"/>
      <c r="B49" s="213"/>
      <c r="C49" s="213"/>
      <c r="D49" s="213"/>
      <c r="E49" s="213"/>
      <c r="F49" s="214"/>
    </row>
    <row r="50" spans="1:6" s="222" customFormat="1" ht="21.95" customHeight="1">
      <c r="A50" s="213"/>
      <c r="B50" s="213"/>
      <c r="C50" s="213"/>
      <c r="D50" s="213"/>
      <c r="E50" s="213"/>
      <c r="F50" s="214"/>
    </row>
    <row r="51" spans="1:6" s="222" customFormat="1" ht="21.95" customHeight="1">
      <c r="A51" s="213"/>
      <c r="B51" s="213"/>
      <c r="C51" s="213"/>
      <c r="D51" s="213"/>
      <c r="E51" s="213"/>
      <c r="F51" s="214"/>
    </row>
    <row r="52" spans="1:6" s="222" customFormat="1" ht="21.95" customHeight="1">
      <c r="A52" s="213"/>
      <c r="B52" s="213"/>
      <c r="C52" s="213"/>
      <c r="D52" s="213"/>
      <c r="E52" s="213"/>
      <c r="F52" s="214"/>
    </row>
    <row r="53" spans="1:6" s="222" customFormat="1" ht="21.95" customHeight="1">
      <c r="A53" s="215"/>
      <c r="B53" s="215"/>
      <c r="C53" s="215"/>
      <c r="D53" s="215"/>
      <c r="E53" s="215"/>
      <c r="F53" s="216"/>
    </row>
    <row r="54" spans="1:6" s="222" customFormat="1" ht="29.25" customHeight="1">
      <c r="A54" s="217"/>
      <c r="B54" s="217"/>
      <c r="C54" s="217"/>
      <c r="D54" s="217"/>
      <c r="E54" s="217"/>
      <c r="F54" s="218">
        <f>SUM(F42:F53)</f>
        <v>0</v>
      </c>
    </row>
    <row r="55" spans="1:6" s="222" customFormat="1" ht="20.100000000000001" customHeight="1">
      <c r="F55" s="223"/>
    </row>
    <row r="56" spans="1:6" s="222" customFormat="1" ht="20.100000000000001" customHeight="1">
      <c r="F56" s="223"/>
    </row>
    <row r="57" spans="1:6" s="222" customFormat="1" ht="29.25" customHeight="1">
      <c r="A57" s="49" t="s">
        <v>102</v>
      </c>
      <c r="B57" s="219"/>
      <c r="C57" s="49"/>
      <c r="D57" s="219"/>
      <c r="E57" s="220"/>
      <c r="F57" s="223"/>
    </row>
    <row r="58" spans="1:6" s="222" customFormat="1" ht="26.25" customHeight="1">
      <c r="F58" s="223"/>
    </row>
    <row r="59" spans="1:6" s="210" customFormat="1" ht="29.25" customHeight="1">
      <c r="A59" s="334" t="s">
        <v>32</v>
      </c>
      <c r="B59" s="335"/>
      <c r="C59" s="336" t="s">
        <v>105</v>
      </c>
      <c r="D59" s="336" t="s">
        <v>33</v>
      </c>
      <c r="E59" s="336" t="s">
        <v>34</v>
      </c>
      <c r="F59" s="338" t="s">
        <v>106</v>
      </c>
    </row>
    <row r="60" spans="1:6" s="210" customFormat="1" ht="26.25" customHeight="1">
      <c r="A60" s="209" t="s">
        <v>100</v>
      </c>
      <c r="B60" s="209" t="s">
        <v>99</v>
      </c>
      <c r="C60" s="337"/>
      <c r="D60" s="337"/>
      <c r="E60" s="337"/>
      <c r="F60" s="339"/>
    </row>
    <row r="61" spans="1:6" s="222" customFormat="1" ht="21.95" customHeight="1">
      <c r="A61" s="211"/>
      <c r="B61" s="211"/>
      <c r="C61" s="211"/>
      <c r="D61" s="211"/>
      <c r="E61" s="211"/>
      <c r="F61" s="212"/>
    </row>
    <row r="62" spans="1:6" s="222" customFormat="1" ht="21.95" customHeight="1">
      <c r="A62" s="213"/>
      <c r="B62" s="213"/>
      <c r="C62" s="213"/>
      <c r="D62" s="213"/>
      <c r="E62" s="213"/>
      <c r="F62" s="214"/>
    </row>
    <row r="63" spans="1:6" s="222" customFormat="1" ht="21.95" customHeight="1">
      <c r="A63" s="213"/>
      <c r="B63" s="213"/>
      <c r="C63" s="213"/>
      <c r="D63" s="213"/>
      <c r="E63" s="213"/>
      <c r="F63" s="214"/>
    </row>
    <row r="64" spans="1:6" s="222" customFormat="1" ht="21.95" customHeight="1">
      <c r="A64" s="213"/>
      <c r="B64" s="213"/>
      <c r="C64" s="213"/>
      <c r="D64" s="213"/>
      <c r="E64" s="213"/>
      <c r="F64" s="214"/>
    </row>
    <row r="65" spans="1:7" s="222" customFormat="1" ht="21.95" customHeight="1">
      <c r="A65" s="213"/>
      <c r="B65" s="213"/>
      <c r="C65" s="213"/>
      <c r="D65" s="213"/>
      <c r="E65" s="213"/>
      <c r="F65" s="214"/>
    </row>
    <row r="66" spans="1:7" s="222" customFormat="1" ht="21.95" customHeight="1">
      <c r="A66" s="213"/>
      <c r="B66" s="213"/>
      <c r="C66" s="213"/>
      <c r="D66" s="213"/>
      <c r="E66" s="213"/>
      <c r="F66" s="214"/>
    </row>
    <row r="67" spans="1:7" s="222" customFormat="1" ht="21.95" customHeight="1">
      <c r="A67" s="213"/>
      <c r="B67" s="213"/>
      <c r="C67" s="213"/>
      <c r="D67" s="213"/>
      <c r="E67" s="213"/>
      <c r="F67" s="214"/>
    </row>
    <row r="68" spans="1:7" s="222" customFormat="1" ht="21.95" customHeight="1">
      <c r="A68" s="213"/>
      <c r="B68" s="213"/>
      <c r="C68" s="213"/>
      <c r="D68" s="213"/>
      <c r="E68" s="213"/>
      <c r="F68" s="214"/>
    </row>
    <row r="69" spans="1:7" s="222" customFormat="1" ht="21.95" customHeight="1">
      <c r="A69" s="213"/>
      <c r="B69" s="213"/>
      <c r="C69" s="213"/>
      <c r="D69" s="213"/>
      <c r="E69" s="213"/>
      <c r="F69" s="214"/>
    </row>
    <row r="70" spans="1:7" s="222" customFormat="1" ht="21.95" customHeight="1">
      <c r="A70" s="213"/>
      <c r="B70" s="213"/>
      <c r="C70" s="213"/>
      <c r="D70" s="213"/>
      <c r="E70" s="213"/>
      <c r="F70" s="214"/>
    </row>
    <row r="71" spans="1:7" s="222" customFormat="1" ht="21.95" customHeight="1">
      <c r="A71" s="215"/>
      <c r="B71" s="215"/>
      <c r="C71" s="215"/>
      <c r="D71" s="215"/>
      <c r="E71" s="215"/>
      <c r="F71" s="216"/>
    </row>
    <row r="72" spans="1:7" s="222" customFormat="1" ht="29.25" customHeight="1">
      <c r="A72" s="217"/>
      <c r="B72" s="217"/>
      <c r="C72" s="217"/>
      <c r="D72" s="217"/>
      <c r="E72" s="217"/>
      <c r="F72" s="218">
        <f>SUM(F60:F71)</f>
        <v>0</v>
      </c>
    </row>
    <row r="73" spans="1:7" s="222" customFormat="1" ht="20.100000000000001" customHeight="1">
      <c r="A73" s="220"/>
      <c r="B73" s="220"/>
      <c r="C73" s="220"/>
      <c r="D73" s="225"/>
      <c r="F73" s="223"/>
    </row>
    <row r="74" spans="1:7" s="222" customFormat="1" ht="20.100000000000001" customHeight="1">
      <c r="F74" s="223"/>
      <c r="G74" s="220"/>
    </row>
    <row r="75" spans="1:7" s="222" customFormat="1" ht="27" customHeight="1">
      <c r="A75" s="49" t="s">
        <v>102</v>
      </c>
      <c r="B75" s="219"/>
      <c r="C75" s="49"/>
      <c r="D75" s="219"/>
      <c r="E75" s="220"/>
      <c r="F75" s="223"/>
    </row>
    <row r="76" spans="1:7" s="222" customFormat="1" ht="27" customHeight="1">
      <c r="F76" s="223"/>
    </row>
    <row r="77" spans="1:7" s="210" customFormat="1" ht="29.25" customHeight="1">
      <c r="A77" s="334" t="s">
        <v>32</v>
      </c>
      <c r="B77" s="335"/>
      <c r="C77" s="336" t="s">
        <v>105</v>
      </c>
      <c r="D77" s="336" t="s">
        <v>33</v>
      </c>
      <c r="E77" s="336" t="s">
        <v>34</v>
      </c>
      <c r="F77" s="338" t="s">
        <v>106</v>
      </c>
    </row>
    <row r="78" spans="1:7" s="210" customFormat="1" ht="26.25" customHeight="1">
      <c r="A78" s="209" t="s">
        <v>100</v>
      </c>
      <c r="B78" s="209" t="s">
        <v>99</v>
      </c>
      <c r="C78" s="337"/>
      <c r="D78" s="337"/>
      <c r="E78" s="337"/>
      <c r="F78" s="339"/>
    </row>
    <row r="79" spans="1:7" s="222" customFormat="1" ht="21.95" customHeight="1">
      <c r="A79" s="211"/>
      <c r="B79" s="211"/>
      <c r="C79" s="211"/>
      <c r="D79" s="211"/>
      <c r="E79" s="211"/>
      <c r="F79" s="212"/>
    </row>
    <row r="80" spans="1:7" s="222" customFormat="1" ht="21.95" customHeight="1">
      <c r="A80" s="213"/>
      <c r="B80" s="213"/>
      <c r="C80" s="213"/>
      <c r="D80" s="213"/>
      <c r="E80" s="213"/>
      <c r="F80" s="214"/>
    </row>
    <row r="81" spans="1:7" s="222" customFormat="1" ht="21.95" customHeight="1">
      <c r="A81" s="213"/>
      <c r="B81" s="213"/>
      <c r="C81" s="213"/>
      <c r="D81" s="213"/>
      <c r="E81" s="213"/>
      <c r="F81" s="214"/>
    </row>
    <row r="82" spans="1:7" s="222" customFormat="1" ht="21.95" customHeight="1">
      <c r="A82" s="213"/>
      <c r="B82" s="213"/>
      <c r="C82" s="213"/>
      <c r="D82" s="213"/>
      <c r="E82" s="213"/>
      <c r="F82" s="214"/>
    </row>
    <row r="83" spans="1:7" s="222" customFormat="1" ht="21.95" customHeight="1">
      <c r="A83" s="213"/>
      <c r="B83" s="213"/>
      <c r="C83" s="213"/>
      <c r="D83" s="213"/>
      <c r="E83" s="213"/>
      <c r="F83" s="214"/>
    </row>
    <row r="84" spans="1:7" s="222" customFormat="1" ht="21.95" customHeight="1">
      <c r="A84" s="213"/>
      <c r="B84" s="213"/>
      <c r="C84" s="213"/>
      <c r="D84" s="213"/>
      <c r="E84" s="213"/>
      <c r="F84" s="214"/>
    </row>
    <row r="85" spans="1:7" s="222" customFormat="1" ht="21.95" customHeight="1">
      <c r="A85" s="213"/>
      <c r="B85" s="213"/>
      <c r="C85" s="213"/>
      <c r="D85" s="213"/>
      <c r="E85" s="213"/>
      <c r="F85" s="214"/>
    </row>
    <row r="86" spans="1:7" s="222" customFormat="1" ht="21.95" customHeight="1">
      <c r="A86" s="213"/>
      <c r="B86" s="213"/>
      <c r="C86" s="213"/>
      <c r="D86" s="213"/>
      <c r="E86" s="213"/>
      <c r="F86" s="214"/>
    </row>
    <row r="87" spans="1:7" s="222" customFormat="1" ht="21.95" customHeight="1">
      <c r="A87" s="213"/>
      <c r="B87" s="213"/>
      <c r="C87" s="213"/>
      <c r="D87" s="213"/>
      <c r="E87" s="213"/>
      <c r="F87" s="214"/>
    </row>
    <row r="88" spans="1:7" s="222" customFormat="1" ht="21.95" customHeight="1">
      <c r="A88" s="213"/>
      <c r="B88" s="213"/>
      <c r="C88" s="213"/>
      <c r="D88" s="213"/>
      <c r="E88" s="213"/>
      <c r="F88" s="214"/>
    </row>
    <row r="89" spans="1:7" s="222" customFormat="1" ht="21.95" customHeight="1">
      <c r="A89" s="215"/>
      <c r="B89" s="215"/>
      <c r="C89" s="215"/>
      <c r="D89" s="215"/>
      <c r="E89" s="215"/>
      <c r="F89" s="216"/>
    </row>
    <row r="90" spans="1:7" s="222" customFormat="1" ht="29.25" customHeight="1">
      <c r="A90" s="217"/>
      <c r="B90" s="217"/>
      <c r="C90" s="217"/>
      <c r="D90" s="217"/>
      <c r="E90" s="217"/>
      <c r="F90" s="218">
        <f>SUM(F78:F89)</f>
        <v>0</v>
      </c>
    </row>
    <row r="91" spans="1:7" s="226" customFormat="1" ht="20.100000000000001" customHeight="1">
      <c r="F91" s="227"/>
      <c r="G91" s="222"/>
    </row>
    <row r="92" spans="1:7" s="226" customFormat="1" ht="20.100000000000001" customHeight="1">
      <c r="F92" s="228"/>
    </row>
    <row r="93" spans="1:7" s="226" customFormat="1" ht="21.95" customHeight="1">
      <c r="A93" s="49" t="s">
        <v>102</v>
      </c>
      <c r="B93" s="219"/>
      <c r="C93" s="49"/>
      <c r="D93" s="219"/>
      <c r="E93" s="220"/>
      <c r="F93" s="221"/>
    </row>
    <row r="94" spans="1:7" s="226" customFormat="1" ht="21.95" customHeight="1">
      <c r="A94" s="222"/>
      <c r="B94" s="222"/>
      <c r="C94" s="222"/>
      <c r="D94" s="222"/>
      <c r="E94" s="222"/>
      <c r="F94" s="224"/>
    </row>
    <row r="95" spans="1:7" s="210" customFormat="1" ht="29.25" customHeight="1">
      <c r="A95" s="334" t="s">
        <v>32</v>
      </c>
      <c r="B95" s="335"/>
      <c r="C95" s="336" t="s">
        <v>105</v>
      </c>
      <c r="D95" s="336" t="s">
        <v>33</v>
      </c>
      <c r="E95" s="336" t="s">
        <v>34</v>
      </c>
      <c r="F95" s="338" t="s">
        <v>106</v>
      </c>
    </row>
    <row r="96" spans="1:7" s="210" customFormat="1" ht="26.25" customHeight="1">
      <c r="A96" s="209" t="s">
        <v>100</v>
      </c>
      <c r="B96" s="209" t="s">
        <v>99</v>
      </c>
      <c r="C96" s="337"/>
      <c r="D96" s="337"/>
      <c r="E96" s="337"/>
      <c r="F96" s="339"/>
    </row>
    <row r="97" spans="1:7" s="222" customFormat="1" ht="21.95" customHeight="1">
      <c r="A97" s="211"/>
      <c r="B97" s="211"/>
      <c r="C97" s="211"/>
      <c r="D97" s="211"/>
      <c r="E97" s="211"/>
      <c r="F97" s="212"/>
    </row>
    <row r="98" spans="1:7" s="222" customFormat="1" ht="21.95" customHeight="1">
      <c r="A98" s="213"/>
      <c r="B98" s="213"/>
      <c r="C98" s="213"/>
      <c r="D98" s="213"/>
      <c r="E98" s="213"/>
      <c r="F98" s="214"/>
    </row>
    <row r="99" spans="1:7" s="222" customFormat="1" ht="21.95" customHeight="1">
      <c r="A99" s="213"/>
      <c r="B99" s="213"/>
      <c r="C99" s="213"/>
      <c r="D99" s="213"/>
      <c r="E99" s="213"/>
      <c r="F99" s="214"/>
    </row>
    <row r="100" spans="1:7" s="222" customFormat="1" ht="21.95" customHeight="1">
      <c r="A100" s="213"/>
      <c r="B100" s="213"/>
      <c r="C100" s="213"/>
      <c r="D100" s="213"/>
      <c r="E100" s="213"/>
      <c r="F100" s="214"/>
    </row>
    <row r="101" spans="1:7" s="222" customFormat="1" ht="21.95" customHeight="1">
      <c r="A101" s="213"/>
      <c r="B101" s="213"/>
      <c r="C101" s="213"/>
      <c r="D101" s="213"/>
      <c r="E101" s="213"/>
      <c r="F101" s="214"/>
    </row>
    <row r="102" spans="1:7" s="222" customFormat="1" ht="21.95" customHeight="1">
      <c r="A102" s="213"/>
      <c r="B102" s="213"/>
      <c r="C102" s="213"/>
      <c r="D102" s="213"/>
      <c r="E102" s="213"/>
      <c r="F102" s="214"/>
    </row>
    <row r="103" spans="1:7" s="222" customFormat="1" ht="21.95" customHeight="1">
      <c r="A103" s="213"/>
      <c r="B103" s="213"/>
      <c r="C103" s="213"/>
      <c r="D103" s="213"/>
      <c r="E103" s="213"/>
      <c r="F103" s="214"/>
    </row>
    <row r="104" spans="1:7" s="222" customFormat="1" ht="21.95" customHeight="1">
      <c r="A104" s="213"/>
      <c r="B104" s="213"/>
      <c r="C104" s="213"/>
      <c r="D104" s="213"/>
      <c r="E104" s="213"/>
      <c r="F104" s="214"/>
    </row>
    <row r="105" spans="1:7" s="222" customFormat="1" ht="21.95" customHeight="1">
      <c r="A105" s="213"/>
      <c r="B105" s="213"/>
      <c r="C105" s="213"/>
      <c r="D105" s="213"/>
      <c r="E105" s="213"/>
      <c r="F105" s="214"/>
    </row>
    <row r="106" spans="1:7" s="222" customFormat="1" ht="21.95" customHeight="1">
      <c r="A106" s="213"/>
      <c r="B106" s="213"/>
      <c r="C106" s="213"/>
      <c r="D106" s="213"/>
      <c r="E106" s="213"/>
      <c r="F106" s="214"/>
    </row>
    <row r="107" spans="1:7" s="222" customFormat="1" ht="21.95" customHeight="1">
      <c r="A107" s="215"/>
      <c r="B107" s="215"/>
      <c r="C107" s="215"/>
      <c r="D107" s="215"/>
      <c r="E107" s="215"/>
      <c r="F107" s="216"/>
    </row>
    <row r="108" spans="1:7" s="222" customFormat="1" ht="29.25" customHeight="1">
      <c r="A108" s="217"/>
      <c r="B108" s="217"/>
      <c r="C108" s="217"/>
      <c r="D108" s="217"/>
      <c r="E108" s="217"/>
      <c r="F108" s="218">
        <f>SUM(F96:F107)</f>
        <v>0</v>
      </c>
    </row>
    <row r="109" spans="1:7" s="222" customFormat="1" ht="20.100000000000001" customHeight="1">
      <c r="A109" s="220"/>
      <c r="B109" s="220"/>
      <c r="C109" s="220"/>
      <c r="D109" s="225"/>
      <c r="F109" s="223"/>
    </row>
    <row r="110" spans="1:7" s="222" customFormat="1" ht="20.100000000000001" customHeight="1">
      <c r="F110" s="223"/>
      <c r="G110" s="220"/>
    </row>
    <row r="111" spans="1:7" s="222" customFormat="1" ht="27" customHeight="1">
      <c r="A111" s="49" t="s">
        <v>102</v>
      </c>
      <c r="B111" s="219"/>
      <c r="C111" s="49"/>
      <c r="D111" s="219"/>
      <c r="E111" s="220"/>
      <c r="F111" s="223"/>
    </row>
    <row r="112" spans="1:7" s="222" customFormat="1" ht="27" customHeight="1">
      <c r="F112" s="223"/>
    </row>
    <row r="113" spans="1:7" s="210" customFormat="1" ht="29.25" customHeight="1">
      <c r="A113" s="334" t="s">
        <v>32</v>
      </c>
      <c r="B113" s="335"/>
      <c r="C113" s="336" t="s">
        <v>101</v>
      </c>
      <c r="D113" s="336" t="s">
        <v>33</v>
      </c>
      <c r="E113" s="336" t="s">
        <v>34</v>
      </c>
      <c r="F113" s="338" t="s">
        <v>103</v>
      </c>
    </row>
    <row r="114" spans="1:7" s="210" customFormat="1" ht="26.25" customHeight="1">
      <c r="A114" s="209" t="s">
        <v>100</v>
      </c>
      <c r="B114" s="209" t="s">
        <v>99</v>
      </c>
      <c r="C114" s="337"/>
      <c r="D114" s="337"/>
      <c r="E114" s="337"/>
      <c r="F114" s="339"/>
    </row>
    <row r="115" spans="1:7" s="222" customFormat="1" ht="21.95" customHeight="1">
      <c r="A115" s="211"/>
      <c r="B115" s="211"/>
      <c r="C115" s="211"/>
      <c r="D115" s="211"/>
      <c r="E115" s="211"/>
      <c r="F115" s="212"/>
    </row>
    <row r="116" spans="1:7" s="222" customFormat="1" ht="21.95" customHeight="1">
      <c r="A116" s="213"/>
      <c r="B116" s="213"/>
      <c r="C116" s="213"/>
      <c r="D116" s="213"/>
      <c r="E116" s="213"/>
      <c r="F116" s="214"/>
    </row>
    <row r="117" spans="1:7" s="222" customFormat="1" ht="21.95" customHeight="1">
      <c r="A117" s="213"/>
      <c r="B117" s="213"/>
      <c r="C117" s="213"/>
      <c r="D117" s="213"/>
      <c r="E117" s="213"/>
      <c r="F117" s="214"/>
    </row>
    <row r="118" spans="1:7" s="222" customFormat="1" ht="21.95" customHeight="1">
      <c r="A118" s="213"/>
      <c r="B118" s="213"/>
      <c r="C118" s="213"/>
      <c r="D118" s="213"/>
      <c r="E118" s="213"/>
      <c r="F118" s="214"/>
    </row>
    <row r="119" spans="1:7" s="222" customFormat="1" ht="21.95" customHeight="1">
      <c r="A119" s="213"/>
      <c r="B119" s="213"/>
      <c r="C119" s="213"/>
      <c r="D119" s="213"/>
      <c r="E119" s="213"/>
      <c r="F119" s="214"/>
    </row>
    <row r="120" spans="1:7" s="222" customFormat="1" ht="21.95" customHeight="1">
      <c r="A120" s="213"/>
      <c r="B120" s="213"/>
      <c r="C120" s="213"/>
      <c r="D120" s="213"/>
      <c r="E120" s="213"/>
      <c r="F120" s="214"/>
    </row>
    <row r="121" spans="1:7" s="222" customFormat="1" ht="21.95" customHeight="1">
      <c r="A121" s="213"/>
      <c r="B121" s="213"/>
      <c r="C121" s="213"/>
      <c r="D121" s="213"/>
      <c r="E121" s="213"/>
      <c r="F121" s="214"/>
    </row>
    <row r="122" spans="1:7" s="222" customFormat="1" ht="21.95" customHeight="1">
      <c r="A122" s="213"/>
      <c r="B122" s="213"/>
      <c r="C122" s="213"/>
      <c r="D122" s="213"/>
      <c r="E122" s="213"/>
      <c r="F122" s="214"/>
    </row>
    <row r="123" spans="1:7" s="222" customFormat="1" ht="21.95" customHeight="1">
      <c r="A123" s="213"/>
      <c r="B123" s="213"/>
      <c r="C123" s="213"/>
      <c r="D123" s="213"/>
      <c r="E123" s="213"/>
      <c r="F123" s="214"/>
    </row>
    <row r="124" spans="1:7" s="222" customFormat="1" ht="21.95" customHeight="1">
      <c r="A124" s="213"/>
      <c r="B124" s="213"/>
      <c r="C124" s="213"/>
      <c r="D124" s="213"/>
      <c r="E124" s="213"/>
      <c r="F124" s="214"/>
    </row>
    <row r="125" spans="1:7" s="222" customFormat="1" ht="21.95" customHeight="1">
      <c r="A125" s="215"/>
      <c r="B125" s="215"/>
      <c r="C125" s="215"/>
      <c r="D125" s="215"/>
      <c r="E125" s="215"/>
      <c r="F125" s="216"/>
    </row>
    <row r="126" spans="1:7" s="222" customFormat="1" ht="29.25" customHeight="1">
      <c r="A126" s="217"/>
      <c r="B126" s="217"/>
      <c r="C126" s="217"/>
      <c r="D126" s="217"/>
      <c r="E126" s="217"/>
      <c r="F126" s="218">
        <f>SUM(F114:F125)</f>
        <v>0</v>
      </c>
    </row>
    <row r="127" spans="1:7" s="226" customFormat="1" ht="20.100000000000001" customHeight="1">
      <c r="F127" s="227"/>
      <c r="G127" s="222"/>
    </row>
    <row r="128" spans="1:7" s="226" customFormat="1" ht="20.100000000000001" customHeight="1">
      <c r="F128" s="228"/>
    </row>
    <row r="129" spans="1:6" s="226" customFormat="1" ht="21.95" customHeight="1">
      <c r="A129" s="49" t="s">
        <v>102</v>
      </c>
      <c r="B129" s="219"/>
      <c r="C129" s="49"/>
      <c r="D129" s="219"/>
      <c r="E129" s="220"/>
      <c r="F129" s="221"/>
    </row>
    <row r="130" spans="1:6" s="226" customFormat="1" ht="21.95" customHeight="1">
      <c r="A130" s="222"/>
      <c r="B130" s="222"/>
      <c r="C130" s="222"/>
      <c r="D130" s="222"/>
      <c r="E130" s="222"/>
      <c r="F130" s="224"/>
    </row>
    <row r="131" spans="1:6" s="210" customFormat="1" ht="29.25" customHeight="1">
      <c r="A131" s="334" t="s">
        <v>32</v>
      </c>
      <c r="B131" s="335"/>
      <c r="C131" s="336" t="s">
        <v>101</v>
      </c>
      <c r="D131" s="336" t="s">
        <v>33</v>
      </c>
      <c r="E131" s="336" t="s">
        <v>34</v>
      </c>
      <c r="F131" s="338" t="s">
        <v>103</v>
      </c>
    </row>
    <row r="132" spans="1:6" s="210" customFormat="1" ht="26.25" customHeight="1">
      <c r="A132" s="209" t="s">
        <v>100</v>
      </c>
      <c r="B132" s="209" t="s">
        <v>99</v>
      </c>
      <c r="C132" s="337"/>
      <c r="D132" s="337"/>
      <c r="E132" s="337"/>
      <c r="F132" s="339"/>
    </row>
    <row r="133" spans="1:6" s="222" customFormat="1" ht="21.95" customHeight="1">
      <c r="A133" s="211"/>
      <c r="B133" s="211"/>
      <c r="C133" s="211"/>
      <c r="D133" s="211"/>
      <c r="E133" s="211"/>
      <c r="F133" s="212"/>
    </row>
    <row r="134" spans="1:6" s="222" customFormat="1" ht="21.95" customHeight="1">
      <c r="A134" s="213"/>
      <c r="B134" s="213"/>
      <c r="C134" s="213"/>
      <c r="D134" s="213"/>
      <c r="E134" s="213"/>
      <c r="F134" s="214"/>
    </row>
    <row r="135" spans="1:6" s="222" customFormat="1" ht="21.95" customHeight="1">
      <c r="A135" s="213"/>
      <c r="B135" s="213"/>
      <c r="C135" s="213"/>
      <c r="D135" s="213"/>
      <c r="E135" s="213"/>
      <c r="F135" s="214"/>
    </row>
    <row r="136" spans="1:6" s="222" customFormat="1" ht="21.95" customHeight="1">
      <c r="A136" s="213"/>
      <c r="B136" s="213"/>
      <c r="C136" s="213"/>
      <c r="D136" s="213"/>
      <c r="E136" s="213"/>
      <c r="F136" s="214"/>
    </row>
    <row r="137" spans="1:6" s="222" customFormat="1" ht="21.95" customHeight="1">
      <c r="A137" s="213"/>
      <c r="B137" s="213"/>
      <c r="C137" s="213"/>
      <c r="D137" s="213"/>
      <c r="E137" s="213"/>
      <c r="F137" s="214"/>
    </row>
    <row r="138" spans="1:6" s="222" customFormat="1" ht="21.95" customHeight="1">
      <c r="A138" s="213"/>
      <c r="B138" s="213"/>
      <c r="C138" s="213"/>
      <c r="D138" s="213"/>
      <c r="E138" s="213"/>
      <c r="F138" s="214"/>
    </row>
    <row r="139" spans="1:6" s="222" customFormat="1" ht="21.95" customHeight="1">
      <c r="A139" s="213"/>
      <c r="B139" s="213"/>
      <c r="C139" s="213"/>
      <c r="D139" s="213"/>
      <c r="E139" s="213"/>
      <c r="F139" s="214"/>
    </row>
    <row r="140" spans="1:6" s="222" customFormat="1" ht="21.95" customHeight="1">
      <c r="A140" s="213"/>
      <c r="B140" s="213"/>
      <c r="C140" s="213"/>
      <c r="D140" s="213"/>
      <c r="E140" s="213"/>
      <c r="F140" s="214"/>
    </row>
    <row r="141" spans="1:6" s="222" customFormat="1" ht="21.95" customHeight="1">
      <c r="A141" s="213"/>
      <c r="B141" s="213"/>
      <c r="C141" s="213"/>
      <c r="D141" s="213"/>
      <c r="E141" s="213"/>
      <c r="F141" s="214"/>
    </row>
    <row r="142" spans="1:6" s="222" customFormat="1" ht="21.95" customHeight="1">
      <c r="A142" s="213"/>
      <c r="B142" s="213"/>
      <c r="C142" s="213"/>
      <c r="D142" s="213"/>
      <c r="E142" s="213"/>
      <c r="F142" s="214"/>
    </row>
    <row r="143" spans="1:6" s="222" customFormat="1" ht="21.95" customHeight="1">
      <c r="A143" s="215"/>
      <c r="B143" s="215"/>
      <c r="C143" s="215"/>
      <c r="D143" s="215"/>
      <c r="E143" s="215"/>
      <c r="F143" s="216"/>
    </row>
    <row r="144" spans="1:6" s="222" customFormat="1" ht="29.25" customHeight="1">
      <c r="A144" s="217"/>
      <c r="B144" s="217"/>
      <c r="C144" s="217"/>
      <c r="D144" s="217"/>
      <c r="E144" s="217"/>
      <c r="F144" s="218">
        <f>SUM(F132:F143)</f>
        <v>0</v>
      </c>
    </row>
    <row r="145" spans="1:7" s="222" customFormat="1" ht="20.100000000000001" customHeight="1">
      <c r="A145" s="220"/>
      <c r="B145" s="220"/>
      <c r="C145" s="220"/>
      <c r="D145" s="225"/>
      <c r="F145" s="223"/>
    </row>
    <row r="146" spans="1:7" s="222" customFormat="1" ht="20.100000000000001" customHeight="1">
      <c r="F146" s="223"/>
      <c r="G146" s="220"/>
    </row>
    <row r="147" spans="1:7" s="222" customFormat="1" ht="27" customHeight="1">
      <c r="A147" s="49" t="s">
        <v>102</v>
      </c>
      <c r="B147" s="219"/>
      <c r="C147" s="49"/>
      <c r="D147" s="219"/>
      <c r="E147" s="220"/>
      <c r="F147" s="223"/>
    </row>
    <row r="148" spans="1:7" s="222" customFormat="1" ht="27" customHeight="1">
      <c r="F148" s="223"/>
    </row>
    <row r="149" spans="1:7" s="210" customFormat="1" ht="29.25" customHeight="1">
      <c r="A149" s="334" t="s">
        <v>32</v>
      </c>
      <c r="B149" s="335"/>
      <c r="C149" s="336" t="s">
        <v>101</v>
      </c>
      <c r="D149" s="336" t="s">
        <v>33</v>
      </c>
      <c r="E149" s="336" t="s">
        <v>34</v>
      </c>
      <c r="F149" s="338" t="s">
        <v>103</v>
      </c>
    </row>
    <row r="150" spans="1:7" s="210" customFormat="1" ht="26.25" customHeight="1">
      <c r="A150" s="209" t="s">
        <v>100</v>
      </c>
      <c r="B150" s="209" t="s">
        <v>99</v>
      </c>
      <c r="C150" s="337"/>
      <c r="D150" s="337"/>
      <c r="E150" s="337"/>
      <c r="F150" s="339"/>
    </row>
    <row r="151" spans="1:7" s="222" customFormat="1" ht="21.95" customHeight="1">
      <c r="A151" s="211"/>
      <c r="B151" s="211"/>
      <c r="C151" s="211"/>
      <c r="D151" s="211"/>
      <c r="E151" s="211"/>
      <c r="F151" s="212"/>
    </row>
    <row r="152" spans="1:7" s="222" customFormat="1" ht="21.95" customHeight="1">
      <c r="A152" s="213"/>
      <c r="B152" s="213"/>
      <c r="C152" s="213"/>
      <c r="D152" s="213"/>
      <c r="E152" s="213"/>
      <c r="F152" s="214"/>
    </row>
    <row r="153" spans="1:7" s="222" customFormat="1" ht="21.95" customHeight="1">
      <c r="A153" s="213"/>
      <c r="B153" s="213"/>
      <c r="C153" s="213"/>
      <c r="D153" s="213"/>
      <c r="E153" s="213"/>
      <c r="F153" s="214"/>
    </row>
    <row r="154" spans="1:7" s="222" customFormat="1" ht="21.95" customHeight="1">
      <c r="A154" s="213"/>
      <c r="B154" s="213"/>
      <c r="C154" s="213"/>
      <c r="D154" s="213"/>
      <c r="E154" s="213"/>
      <c r="F154" s="214"/>
    </row>
    <row r="155" spans="1:7" s="222" customFormat="1" ht="21.95" customHeight="1">
      <c r="A155" s="213"/>
      <c r="B155" s="213"/>
      <c r="C155" s="213"/>
      <c r="D155" s="213"/>
      <c r="E155" s="213"/>
      <c r="F155" s="214"/>
    </row>
    <row r="156" spans="1:7" s="222" customFormat="1" ht="21.95" customHeight="1">
      <c r="A156" s="213"/>
      <c r="B156" s="213"/>
      <c r="C156" s="213"/>
      <c r="D156" s="213"/>
      <c r="E156" s="213"/>
      <c r="F156" s="214"/>
    </row>
    <row r="157" spans="1:7" s="222" customFormat="1" ht="21.95" customHeight="1">
      <c r="A157" s="213"/>
      <c r="B157" s="213"/>
      <c r="C157" s="213"/>
      <c r="D157" s="213"/>
      <c r="E157" s="213"/>
      <c r="F157" s="214"/>
    </row>
    <row r="158" spans="1:7" s="222" customFormat="1" ht="21.95" customHeight="1">
      <c r="A158" s="213"/>
      <c r="B158" s="213"/>
      <c r="C158" s="213"/>
      <c r="D158" s="213"/>
      <c r="E158" s="213"/>
      <c r="F158" s="214"/>
    </row>
    <row r="159" spans="1:7" s="222" customFormat="1" ht="21.95" customHeight="1">
      <c r="A159" s="213"/>
      <c r="B159" s="213"/>
      <c r="C159" s="213"/>
      <c r="D159" s="213"/>
      <c r="E159" s="213"/>
      <c r="F159" s="214"/>
    </row>
    <row r="160" spans="1:7" s="222" customFormat="1" ht="21.95" customHeight="1">
      <c r="A160" s="213"/>
      <c r="B160" s="213"/>
      <c r="C160" s="213"/>
      <c r="D160" s="213"/>
      <c r="E160" s="213"/>
      <c r="F160" s="214"/>
    </row>
    <row r="161" spans="1:7" s="222" customFormat="1" ht="21.95" customHeight="1">
      <c r="A161" s="215"/>
      <c r="B161" s="215"/>
      <c r="C161" s="215"/>
      <c r="D161" s="215"/>
      <c r="E161" s="215"/>
      <c r="F161" s="216"/>
    </row>
    <row r="162" spans="1:7" s="222" customFormat="1" ht="29.25" customHeight="1">
      <c r="A162" s="217"/>
      <c r="B162" s="217"/>
      <c r="C162" s="217"/>
      <c r="D162" s="217"/>
      <c r="E162" s="217"/>
      <c r="F162" s="218">
        <f>SUM(F150:F161)</f>
        <v>0</v>
      </c>
    </row>
    <row r="163" spans="1:7" s="226" customFormat="1" ht="20.100000000000001" customHeight="1">
      <c r="F163" s="227"/>
      <c r="G163" s="222"/>
    </row>
    <row r="164" spans="1:7" s="226" customFormat="1" ht="20.100000000000001" customHeight="1">
      <c r="F164" s="228"/>
    </row>
    <row r="165" spans="1:7" s="226" customFormat="1" ht="21.95" customHeight="1">
      <c r="A165" s="49" t="s">
        <v>102</v>
      </c>
      <c r="B165" s="219"/>
      <c r="C165" s="49"/>
      <c r="D165" s="219"/>
      <c r="E165" s="220"/>
      <c r="F165" s="221"/>
    </row>
    <row r="166" spans="1:7" s="226" customFormat="1" ht="21.95" customHeight="1">
      <c r="A166" s="222"/>
      <c r="B166" s="222"/>
      <c r="C166" s="222"/>
      <c r="D166" s="222"/>
      <c r="E166" s="222"/>
      <c r="F166" s="224"/>
    </row>
    <row r="167" spans="1:7" s="210" customFormat="1" ht="29.25" customHeight="1">
      <c r="A167" s="334" t="s">
        <v>32</v>
      </c>
      <c r="B167" s="335"/>
      <c r="C167" s="336" t="s">
        <v>101</v>
      </c>
      <c r="D167" s="336" t="s">
        <v>33</v>
      </c>
      <c r="E167" s="336" t="s">
        <v>34</v>
      </c>
      <c r="F167" s="338" t="s">
        <v>103</v>
      </c>
    </row>
    <row r="168" spans="1:7" s="210" customFormat="1" ht="26.25" customHeight="1">
      <c r="A168" s="209" t="s">
        <v>100</v>
      </c>
      <c r="B168" s="209" t="s">
        <v>99</v>
      </c>
      <c r="C168" s="337"/>
      <c r="D168" s="337"/>
      <c r="E168" s="337"/>
      <c r="F168" s="339"/>
    </row>
    <row r="169" spans="1:7" s="222" customFormat="1" ht="21.95" customHeight="1">
      <c r="A169" s="211"/>
      <c r="B169" s="211"/>
      <c r="C169" s="211"/>
      <c r="D169" s="211"/>
      <c r="E169" s="211"/>
      <c r="F169" s="212"/>
    </row>
    <row r="170" spans="1:7" s="222" customFormat="1" ht="21.95" customHeight="1">
      <c r="A170" s="213"/>
      <c r="B170" s="213"/>
      <c r="C170" s="213"/>
      <c r="D170" s="213"/>
      <c r="E170" s="213"/>
      <c r="F170" s="214"/>
    </row>
    <row r="171" spans="1:7" s="222" customFormat="1" ht="21.95" customHeight="1">
      <c r="A171" s="213"/>
      <c r="B171" s="213"/>
      <c r="C171" s="213"/>
      <c r="D171" s="213"/>
      <c r="E171" s="213"/>
      <c r="F171" s="214"/>
    </row>
    <row r="172" spans="1:7" s="222" customFormat="1" ht="21.95" customHeight="1">
      <c r="A172" s="213"/>
      <c r="B172" s="213"/>
      <c r="C172" s="213"/>
      <c r="D172" s="213"/>
      <c r="E172" s="213"/>
      <c r="F172" s="214"/>
    </row>
    <row r="173" spans="1:7" s="222" customFormat="1" ht="21.95" customHeight="1">
      <c r="A173" s="213"/>
      <c r="B173" s="213"/>
      <c r="C173" s="213"/>
      <c r="D173" s="213"/>
      <c r="E173" s="213"/>
      <c r="F173" s="214"/>
    </row>
    <row r="174" spans="1:7" s="222" customFormat="1" ht="21.95" customHeight="1">
      <c r="A174" s="213"/>
      <c r="B174" s="213"/>
      <c r="C174" s="213"/>
      <c r="D174" s="213"/>
      <c r="E174" s="213"/>
      <c r="F174" s="214"/>
    </row>
    <row r="175" spans="1:7" s="222" customFormat="1" ht="21.95" customHeight="1">
      <c r="A175" s="213"/>
      <c r="B175" s="213"/>
      <c r="C175" s="213"/>
      <c r="D175" s="213"/>
      <c r="E175" s="213"/>
      <c r="F175" s="214"/>
    </row>
    <row r="176" spans="1:7" s="222" customFormat="1" ht="21.95" customHeight="1">
      <c r="A176" s="213"/>
      <c r="B176" s="213"/>
      <c r="C176" s="213"/>
      <c r="D176" s="213"/>
      <c r="E176" s="213"/>
      <c r="F176" s="214"/>
    </row>
    <row r="177" spans="1:7" s="222" customFormat="1" ht="21.95" customHeight="1">
      <c r="A177" s="213"/>
      <c r="B177" s="213"/>
      <c r="C177" s="213"/>
      <c r="D177" s="213"/>
      <c r="E177" s="213"/>
      <c r="F177" s="214"/>
    </row>
    <row r="178" spans="1:7" s="222" customFormat="1" ht="21.95" customHeight="1">
      <c r="A178" s="213"/>
      <c r="B178" s="213"/>
      <c r="C178" s="213"/>
      <c r="D178" s="213"/>
      <c r="E178" s="213"/>
      <c r="F178" s="214"/>
    </row>
    <row r="179" spans="1:7" s="222" customFormat="1" ht="21.95" customHeight="1">
      <c r="A179" s="215"/>
      <c r="B179" s="215"/>
      <c r="C179" s="215"/>
      <c r="D179" s="215"/>
      <c r="E179" s="215"/>
      <c r="F179" s="216"/>
    </row>
    <row r="180" spans="1:7" s="222" customFormat="1" ht="29.25" customHeight="1">
      <c r="A180" s="217"/>
      <c r="B180" s="217"/>
      <c r="C180" s="217"/>
      <c r="D180" s="217"/>
      <c r="E180" s="217"/>
      <c r="F180" s="218">
        <f>SUM(F168:F179)</f>
        <v>0</v>
      </c>
    </row>
    <row r="181" spans="1:7" s="222" customFormat="1" ht="20.100000000000001" customHeight="1">
      <c r="A181" s="220"/>
      <c r="B181" s="220"/>
      <c r="C181" s="220"/>
      <c r="D181" s="225"/>
      <c r="F181" s="223"/>
    </row>
    <row r="182" spans="1:7" s="222" customFormat="1" ht="20.100000000000001" customHeight="1">
      <c r="F182" s="223"/>
      <c r="G182" s="220"/>
    </row>
    <row r="183" spans="1:7" s="222" customFormat="1" ht="27" customHeight="1">
      <c r="A183" s="49" t="s">
        <v>102</v>
      </c>
      <c r="B183" s="219"/>
      <c r="C183" s="49"/>
      <c r="D183" s="219"/>
      <c r="E183" s="220"/>
      <c r="F183" s="223"/>
    </row>
    <row r="184" spans="1:7" s="222" customFormat="1" ht="27" customHeight="1">
      <c r="F184" s="223"/>
    </row>
    <row r="185" spans="1:7" s="210" customFormat="1" ht="29.25" customHeight="1">
      <c r="A185" s="334" t="s">
        <v>32</v>
      </c>
      <c r="B185" s="335"/>
      <c r="C185" s="336" t="s">
        <v>101</v>
      </c>
      <c r="D185" s="336" t="s">
        <v>33</v>
      </c>
      <c r="E185" s="336" t="s">
        <v>34</v>
      </c>
      <c r="F185" s="338" t="s">
        <v>103</v>
      </c>
    </row>
    <row r="186" spans="1:7" s="210" customFormat="1" ht="26.25" customHeight="1">
      <c r="A186" s="209" t="s">
        <v>100</v>
      </c>
      <c r="B186" s="209" t="s">
        <v>99</v>
      </c>
      <c r="C186" s="337"/>
      <c r="D186" s="337"/>
      <c r="E186" s="337"/>
      <c r="F186" s="339"/>
    </row>
    <row r="187" spans="1:7" s="222" customFormat="1" ht="21.95" customHeight="1">
      <c r="A187" s="211"/>
      <c r="B187" s="211"/>
      <c r="C187" s="211"/>
      <c r="D187" s="211"/>
      <c r="E187" s="211"/>
      <c r="F187" s="212"/>
    </row>
    <row r="188" spans="1:7" s="222" customFormat="1" ht="21.95" customHeight="1">
      <c r="A188" s="213"/>
      <c r="B188" s="213"/>
      <c r="C188" s="213"/>
      <c r="D188" s="213"/>
      <c r="E188" s="213"/>
      <c r="F188" s="214"/>
    </row>
    <row r="189" spans="1:7" s="222" customFormat="1" ht="21.95" customHeight="1">
      <c r="A189" s="213"/>
      <c r="B189" s="213"/>
      <c r="C189" s="213"/>
      <c r="D189" s="213"/>
      <c r="E189" s="213"/>
      <c r="F189" s="214"/>
    </row>
    <row r="190" spans="1:7" s="222" customFormat="1" ht="21.95" customHeight="1">
      <c r="A190" s="213"/>
      <c r="B190" s="213"/>
      <c r="C190" s="213"/>
      <c r="D190" s="213"/>
      <c r="E190" s="213"/>
      <c r="F190" s="214"/>
    </row>
    <row r="191" spans="1:7" s="222" customFormat="1" ht="21.95" customHeight="1">
      <c r="A191" s="213"/>
      <c r="B191" s="213"/>
      <c r="C191" s="213"/>
      <c r="D191" s="213"/>
      <c r="E191" s="213"/>
      <c r="F191" s="214"/>
    </row>
    <row r="192" spans="1:7" s="222" customFormat="1" ht="21.95" customHeight="1">
      <c r="A192" s="213"/>
      <c r="B192" s="213"/>
      <c r="C192" s="213"/>
      <c r="D192" s="213"/>
      <c r="E192" s="213"/>
      <c r="F192" s="214"/>
    </row>
    <row r="193" spans="1:7" s="222" customFormat="1" ht="21.95" customHeight="1">
      <c r="A193" s="213"/>
      <c r="B193" s="213"/>
      <c r="C193" s="213"/>
      <c r="D193" s="213"/>
      <c r="E193" s="213"/>
      <c r="F193" s="214"/>
    </row>
    <row r="194" spans="1:7" s="222" customFormat="1" ht="21.95" customHeight="1">
      <c r="A194" s="213"/>
      <c r="B194" s="213"/>
      <c r="C194" s="213"/>
      <c r="D194" s="213"/>
      <c r="E194" s="213"/>
      <c r="F194" s="214"/>
    </row>
    <row r="195" spans="1:7" s="222" customFormat="1" ht="21.95" customHeight="1">
      <c r="A195" s="213"/>
      <c r="B195" s="213"/>
      <c r="C195" s="213"/>
      <c r="D195" s="213"/>
      <c r="E195" s="213"/>
      <c r="F195" s="214"/>
    </row>
    <row r="196" spans="1:7" s="222" customFormat="1" ht="21.95" customHeight="1">
      <c r="A196" s="213"/>
      <c r="B196" s="213"/>
      <c r="C196" s="213"/>
      <c r="D196" s="213"/>
      <c r="E196" s="213"/>
      <c r="F196" s="214"/>
    </row>
    <row r="197" spans="1:7" s="222" customFormat="1" ht="21.95" customHeight="1">
      <c r="A197" s="215"/>
      <c r="B197" s="215"/>
      <c r="C197" s="215"/>
      <c r="D197" s="215"/>
      <c r="E197" s="215"/>
      <c r="F197" s="216"/>
    </row>
    <row r="198" spans="1:7" s="222" customFormat="1" ht="29.25" customHeight="1">
      <c r="A198" s="217"/>
      <c r="B198" s="217"/>
      <c r="C198" s="217"/>
      <c r="D198" s="217"/>
      <c r="E198" s="217"/>
      <c r="F198" s="218">
        <f>SUM(F186:F197)</f>
        <v>0</v>
      </c>
    </row>
    <row r="199" spans="1:7" s="226" customFormat="1" ht="20.100000000000001" customHeight="1">
      <c r="F199" s="227"/>
      <c r="G199" s="222"/>
    </row>
    <row r="200" spans="1:7" s="226" customFormat="1" ht="20.100000000000001" customHeight="1">
      <c r="F200" s="228"/>
    </row>
    <row r="201" spans="1:7" s="226" customFormat="1" ht="21.95" customHeight="1">
      <c r="A201" s="49" t="s">
        <v>102</v>
      </c>
      <c r="B201" s="219"/>
      <c r="C201" s="49"/>
      <c r="D201" s="219"/>
      <c r="E201" s="220"/>
      <c r="F201" s="221"/>
    </row>
    <row r="202" spans="1:7" s="226" customFormat="1" ht="21.95" customHeight="1">
      <c r="A202" s="222"/>
      <c r="B202" s="222"/>
      <c r="C202" s="222"/>
      <c r="D202" s="222"/>
      <c r="E202" s="222"/>
      <c r="F202" s="224"/>
    </row>
    <row r="203" spans="1:7" s="210" customFormat="1" ht="29.25" customHeight="1">
      <c r="A203" s="334" t="s">
        <v>32</v>
      </c>
      <c r="B203" s="335"/>
      <c r="C203" s="336" t="s">
        <v>101</v>
      </c>
      <c r="D203" s="336" t="s">
        <v>33</v>
      </c>
      <c r="E203" s="336" t="s">
        <v>34</v>
      </c>
      <c r="F203" s="338" t="s">
        <v>103</v>
      </c>
    </row>
    <row r="204" spans="1:7" s="210" customFormat="1" ht="26.25" customHeight="1">
      <c r="A204" s="209" t="s">
        <v>100</v>
      </c>
      <c r="B204" s="209" t="s">
        <v>99</v>
      </c>
      <c r="C204" s="337"/>
      <c r="D204" s="337"/>
      <c r="E204" s="337"/>
      <c r="F204" s="339"/>
    </row>
    <row r="205" spans="1:7" s="222" customFormat="1" ht="21.95" customHeight="1">
      <c r="A205" s="211"/>
      <c r="B205" s="211"/>
      <c r="C205" s="211"/>
      <c r="D205" s="211"/>
      <c r="E205" s="211"/>
      <c r="F205" s="212"/>
    </row>
    <row r="206" spans="1:7" s="222" customFormat="1" ht="21.95" customHeight="1">
      <c r="A206" s="213"/>
      <c r="B206" s="213"/>
      <c r="C206" s="213"/>
      <c r="D206" s="213"/>
      <c r="E206" s="213"/>
      <c r="F206" s="214"/>
    </row>
    <row r="207" spans="1:7" s="222" customFormat="1" ht="21.95" customHeight="1">
      <c r="A207" s="213"/>
      <c r="B207" s="213"/>
      <c r="C207" s="213"/>
      <c r="D207" s="213"/>
      <c r="E207" s="213"/>
      <c r="F207" s="214"/>
    </row>
    <row r="208" spans="1:7" s="222" customFormat="1" ht="21.95" customHeight="1">
      <c r="A208" s="213"/>
      <c r="B208" s="213"/>
      <c r="C208" s="213"/>
      <c r="D208" s="213"/>
      <c r="E208" s="213"/>
      <c r="F208" s="214"/>
    </row>
    <row r="209" spans="1:6" s="222" customFormat="1" ht="21.95" customHeight="1">
      <c r="A209" s="213"/>
      <c r="B209" s="213"/>
      <c r="C209" s="213"/>
      <c r="D209" s="213"/>
      <c r="E209" s="213"/>
      <c r="F209" s="214"/>
    </row>
    <row r="210" spans="1:6" s="222" customFormat="1" ht="21.95" customHeight="1">
      <c r="A210" s="213"/>
      <c r="B210" s="213"/>
      <c r="C210" s="213"/>
      <c r="D210" s="213"/>
      <c r="E210" s="213"/>
      <c r="F210" s="214"/>
    </row>
    <row r="211" spans="1:6" s="222" customFormat="1" ht="21.95" customHeight="1">
      <c r="A211" s="213"/>
      <c r="B211" s="213"/>
      <c r="C211" s="213"/>
      <c r="D211" s="213"/>
      <c r="E211" s="213"/>
      <c r="F211" s="214"/>
    </row>
    <row r="212" spans="1:6" s="222" customFormat="1" ht="21.95" customHeight="1">
      <c r="A212" s="213"/>
      <c r="B212" s="213"/>
      <c r="C212" s="213"/>
      <c r="D212" s="213"/>
      <c r="E212" s="213"/>
      <c r="F212" s="214"/>
    </row>
    <row r="213" spans="1:6" s="222" customFormat="1" ht="21.95" customHeight="1">
      <c r="A213" s="213"/>
      <c r="B213" s="213"/>
      <c r="C213" s="213"/>
      <c r="D213" s="213"/>
      <c r="E213" s="213"/>
      <c r="F213" s="214"/>
    </row>
    <row r="214" spans="1:6" s="222" customFormat="1" ht="21.95" customHeight="1">
      <c r="A214" s="213"/>
      <c r="B214" s="213"/>
      <c r="C214" s="213"/>
      <c r="D214" s="213"/>
      <c r="E214" s="213"/>
      <c r="F214" s="214"/>
    </row>
    <row r="215" spans="1:6" s="222" customFormat="1" ht="21.95" customHeight="1">
      <c r="A215" s="215"/>
      <c r="B215" s="215"/>
      <c r="C215" s="215"/>
      <c r="D215" s="215"/>
      <c r="E215" s="215"/>
      <c r="F215" s="216"/>
    </row>
    <row r="216" spans="1:6" s="222" customFormat="1" ht="29.25" customHeight="1">
      <c r="A216" s="217"/>
      <c r="B216" s="217"/>
      <c r="C216" s="217"/>
      <c r="D216" s="217"/>
      <c r="E216" s="217"/>
      <c r="F216" s="218">
        <f>SUM(F204:F215)</f>
        <v>0</v>
      </c>
    </row>
    <row r="217" spans="1:6" ht="21.95" customHeight="1"/>
  </sheetData>
  <mergeCells count="61">
    <mergeCell ref="A203:B203"/>
    <mergeCell ref="C203:C204"/>
    <mergeCell ref="D203:D204"/>
    <mergeCell ref="E203:E204"/>
    <mergeCell ref="F203:F204"/>
    <mergeCell ref="A185:B185"/>
    <mergeCell ref="C185:C186"/>
    <mergeCell ref="D185:D186"/>
    <mergeCell ref="E185:E186"/>
    <mergeCell ref="F185:F186"/>
    <mergeCell ref="A167:B167"/>
    <mergeCell ref="C167:C168"/>
    <mergeCell ref="D167:D168"/>
    <mergeCell ref="E167:E168"/>
    <mergeCell ref="F167:F168"/>
    <mergeCell ref="A149:B149"/>
    <mergeCell ref="C149:C150"/>
    <mergeCell ref="D149:D150"/>
    <mergeCell ref="E149:E150"/>
    <mergeCell ref="F149:F150"/>
    <mergeCell ref="A131:B131"/>
    <mergeCell ref="C131:C132"/>
    <mergeCell ref="D131:D132"/>
    <mergeCell ref="E131:E132"/>
    <mergeCell ref="F131:F132"/>
    <mergeCell ref="A113:B113"/>
    <mergeCell ref="C113:C114"/>
    <mergeCell ref="D113:D114"/>
    <mergeCell ref="E113:E114"/>
    <mergeCell ref="F113:F114"/>
    <mergeCell ref="A95:B95"/>
    <mergeCell ref="C95:C96"/>
    <mergeCell ref="D95:D96"/>
    <mergeCell ref="E95:E96"/>
    <mergeCell ref="F95:F96"/>
    <mergeCell ref="A77:B77"/>
    <mergeCell ref="C77:C78"/>
    <mergeCell ref="D77:D78"/>
    <mergeCell ref="E77:E78"/>
    <mergeCell ref="F77:F78"/>
    <mergeCell ref="A59:B59"/>
    <mergeCell ref="C59:C60"/>
    <mergeCell ref="D59:D60"/>
    <mergeCell ref="E59:E60"/>
    <mergeCell ref="F59:F60"/>
    <mergeCell ref="A41:B41"/>
    <mergeCell ref="C41:C42"/>
    <mergeCell ref="D41:D42"/>
    <mergeCell ref="E41:E42"/>
    <mergeCell ref="F41:F42"/>
    <mergeCell ref="F5:F6"/>
    <mergeCell ref="A23:B23"/>
    <mergeCell ref="C23:C24"/>
    <mergeCell ref="D23:D24"/>
    <mergeCell ref="E23:E24"/>
    <mergeCell ref="F23:F24"/>
    <mergeCell ref="C1:D1"/>
    <mergeCell ref="A5:B5"/>
    <mergeCell ref="C5:C6"/>
    <mergeCell ref="D5:D6"/>
    <mergeCell ref="E5:E6"/>
  </mergeCells>
  <phoneticPr fontId="28" type="noConversion"/>
  <printOptions horizontalCentered="1"/>
  <pageMargins left="0.31496062992125984" right="0.31496062992125984" top="0.74803149606299213" bottom="0.74803149606299213" header="0" footer="0"/>
  <pageSetup paperSize="9" scale="32" orientation="portrait" r:id="rId1"/>
  <headerFooter alignWithMargins="0"/>
  <colBreaks count="1" manualBreakCount="1">
    <brk id="6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P50"/>
  <sheetViews>
    <sheetView view="pageBreakPreview" zoomScale="60" zoomScaleNormal="70" workbookViewId="0">
      <selection activeCell="V11" sqref="V11"/>
    </sheetView>
  </sheetViews>
  <sheetFormatPr defaultRowHeight="13.5"/>
  <cols>
    <col min="1" max="1" width="8.85546875" style="139" customWidth="1"/>
    <col min="2" max="5" width="9.140625" style="139"/>
    <col min="6" max="6" width="9" style="139" customWidth="1"/>
    <col min="7" max="8" width="9.140625" style="139"/>
    <col min="9" max="9" width="11.28515625" style="139" bestFit="1" customWidth="1"/>
    <col min="10" max="13" width="9.140625" style="139"/>
    <col min="14" max="14" width="11.28515625" style="139" bestFit="1" customWidth="1"/>
    <col min="15" max="248" width="9.140625" style="139"/>
    <col min="249" max="249" width="9" style="139" customWidth="1"/>
    <col min="250" max="251" width="9.140625" style="139"/>
    <col min="252" max="252" width="11.28515625" style="139" bestFit="1" customWidth="1"/>
    <col min="253" max="256" width="9.140625" style="139"/>
    <col min="257" max="257" width="11.28515625" style="139" bestFit="1" customWidth="1"/>
    <col min="258" max="504" width="9.140625" style="139"/>
    <col min="505" max="505" width="9" style="139" customWidth="1"/>
    <col min="506" max="507" width="9.140625" style="139"/>
    <col min="508" max="508" width="11.28515625" style="139" bestFit="1" customWidth="1"/>
    <col min="509" max="512" width="9.140625" style="139"/>
    <col min="513" max="513" width="11.28515625" style="139" bestFit="1" customWidth="1"/>
    <col min="514" max="760" width="9.140625" style="139"/>
    <col min="761" max="761" width="9" style="139" customWidth="1"/>
    <col min="762" max="763" width="9.140625" style="139"/>
    <col min="764" max="764" width="11.28515625" style="139" bestFit="1" customWidth="1"/>
    <col min="765" max="768" width="9.140625" style="139"/>
    <col min="769" max="769" width="11.28515625" style="139" bestFit="1" customWidth="1"/>
    <col min="770" max="1016" width="9.140625" style="139"/>
    <col min="1017" max="1017" width="9" style="139" customWidth="1"/>
    <col min="1018" max="1019" width="9.140625" style="139"/>
    <col min="1020" max="1020" width="11.28515625" style="139" bestFit="1" customWidth="1"/>
    <col min="1021" max="1024" width="9.140625" style="139"/>
    <col min="1025" max="1025" width="11.28515625" style="139" bestFit="1" customWidth="1"/>
    <col min="1026" max="1272" width="9.140625" style="139"/>
    <col min="1273" max="1273" width="9" style="139" customWidth="1"/>
    <col min="1274" max="1275" width="9.140625" style="139"/>
    <col min="1276" max="1276" width="11.28515625" style="139" bestFit="1" customWidth="1"/>
    <col min="1277" max="1280" width="9.140625" style="139"/>
    <col min="1281" max="1281" width="11.28515625" style="139" bestFit="1" customWidth="1"/>
    <col min="1282" max="1528" width="9.140625" style="139"/>
    <col min="1529" max="1529" width="9" style="139" customWidth="1"/>
    <col min="1530" max="1531" width="9.140625" style="139"/>
    <col min="1532" max="1532" width="11.28515625" style="139" bestFit="1" customWidth="1"/>
    <col min="1533" max="1536" width="9.140625" style="139"/>
    <col min="1537" max="1537" width="11.28515625" style="139" bestFit="1" customWidth="1"/>
    <col min="1538" max="1784" width="9.140625" style="139"/>
    <col min="1785" max="1785" width="9" style="139" customWidth="1"/>
    <col min="1786" max="1787" width="9.140625" style="139"/>
    <col min="1788" max="1788" width="11.28515625" style="139" bestFit="1" customWidth="1"/>
    <col min="1789" max="1792" width="9.140625" style="139"/>
    <col min="1793" max="1793" width="11.28515625" style="139" bestFit="1" customWidth="1"/>
    <col min="1794" max="2040" width="9.140625" style="139"/>
    <col min="2041" max="2041" width="9" style="139" customWidth="1"/>
    <col min="2042" max="2043" width="9.140625" style="139"/>
    <col min="2044" max="2044" width="11.28515625" style="139" bestFit="1" customWidth="1"/>
    <col min="2045" max="2048" width="9.140625" style="139"/>
    <col min="2049" max="2049" width="11.28515625" style="139" bestFit="1" customWidth="1"/>
    <col min="2050" max="2296" width="9.140625" style="139"/>
    <col min="2297" max="2297" width="9" style="139" customWidth="1"/>
    <col min="2298" max="2299" width="9.140625" style="139"/>
    <col min="2300" max="2300" width="11.28515625" style="139" bestFit="1" customWidth="1"/>
    <col min="2301" max="2304" width="9.140625" style="139"/>
    <col min="2305" max="2305" width="11.28515625" style="139" bestFit="1" customWidth="1"/>
    <col min="2306" max="2552" width="9.140625" style="139"/>
    <col min="2553" max="2553" width="9" style="139" customWidth="1"/>
    <col min="2554" max="2555" width="9.140625" style="139"/>
    <col min="2556" max="2556" width="11.28515625" style="139" bestFit="1" customWidth="1"/>
    <col min="2557" max="2560" width="9.140625" style="139"/>
    <col min="2561" max="2561" width="11.28515625" style="139" bestFit="1" customWidth="1"/>
    <col min="2562" max="2808" width="9.140625" style="139"/>
    <col min="2809" max="2809" width="9" style="139" customWidth="1"/>
    <col min="2810" max="2811" width="9.140625" style="139"/>
    <col min="2812" max="2812" width="11.28515625" style="139" bestFit="1" customWidth="1"/>
    <col min="2813" max="2816" width="9.140625" style="139"/>
    <col min="2817" max="2817" width="11.28515625" style="139" bestFit="1" customWidth="1"/>
    <col min="2818" max="3064" width="9.140625" style="139"/>
    <col min="3065" max="3065" width="9" style="139" customWidth="1"/>
    <col min="3066" max="3067" width="9.140625" style="139"/>
    <col min="3068" max="3068" width="11.28515625" style="139" bestFit="1" customWidth="1"/>
    <col min="3069" max="3072" width="9.140625" style="139"/>
    <col min="3073" max="3073" width="11.28515625" style="139" bestFit="1" customWidth="1"/>
    <col min="3074" max="3320" width="9.140625" style="139"/>
    <col min="3321" max="3321" width="9" style="139" customWidth="1"/>
    <col min="3322" max="3323" width="9.140625" style="139"/>
    <col min="3324" max="3324" width="11.28515625" style="139" bestFit="1" customWidth="1"/>
    <col min="3325" max="3328" width="9.140625" style="139"/>
    <col min="3329" max="3329" width="11.28515625" style="139" bestFit="1" customWidth="1"/>
    <col min="3330" max="3576" width="9.140625" style="139"/>
    <col min="3577" max="3577" width="9" style="139" customWidth="1"/>
    <col min="3578" max="3579" width="9.140625" style="139"/>
    <col min="3580" max="3580" width="11.28515625" style="139" bestFit="1" customWidth="1"/>
    <col min="3581" max="3584" width="9.140625" style="139"/>
    <col min="3585" max="3585" width="11.28515625" style="139" bestFit="1" customWidth="1"/>
    <col min="3586" max="3832" width="9.140625" style="139"/>
    <col min="3833" max="3833" width="9" style="139" customWidth="1"/>
    <col min="3834" max="3835" width="9.140625" style="139"/>
    <col min="3836" max="3836" width="11.28515625" style="139" bestFit="1" customWidth="1"/>
    <col min="3837" max="3840" width="9.140625" style="139"/>
    <col min="3841" max="3841" width="11.28515625" style="139" bestFit="1" customWidth="1"/>
    <col min="3842" max="4088" width="9.140625" style="139"/>
    <col min="4089" max="4089" width="9" style="139" customWidth="1"/>
    <col min="4090" max="4091" width="9.140625" style="139"/>
    <col min="4092" max="4092" width="11.28515625" style="139" bestFit="1" customWidth="1"/>
    <col min="4093" max="4096" width="9.140625" style="139"/>
    <col min="4097" max="4097" width="11.28515625" style="139" bestFit="1" customWidth="1"/>
    <col min="4098" max="4344" width="9.140625" style="139"/>
    <col min="4345" max="4345" width="9" style="139" customWidth="1"/>
    <col min="4346" max="4347" width="9.140625" style="139"/>
    <col min="4348" max="4348" width="11.28515625" style="139" bestFit="1" customWidth="1"/>
    <col min="4349" max="4352" width="9.140625" style="139"/>
    <col min="4353" max="4353" width="11.28515625" style="139" bestFit="1" customWidth="1"/>
    <col min="4354" max="4600" width="9.140625" style="139"/>
    <col min="4601" max="4601" width="9" style="139" customWidth="1"/>
    <col min="4602" max="4603" width="9.140625" style="139"/>
    <col min="4604" max="4604" width="11.28515625" style="139" bestFit="1" customWidth="1"/>
    <col min="4605" max="4608" width="9.140625" style="139"/>
    <col min="4609" max="4609" width="11.28515625" style="139" bestFit="1" customWidth="1"/>
    <col min="4610" max="4856" width="9.140625" style="139"/>
    <col min="4857" max="4857" width="9" style="139" customWidth="1"/>
    <col min="4858" max="4859" width="9.140625" style="139"/>
    <col min="4860" max="4860" width="11.28515625" style="139" bestFit="1" customWidth="1"/>
    <col min="4861" max="4864" width="9.140625" style="139"/>
    <col min="4865" max="4865" width="11.28515625" style="139" bestFit="1" customWidth="1"/>
    <col min="4866" max="5112" width="9.140625" style="139"/>
    <col min="5113" max="5113" width="9" style="139" customWidth="1"/>
    <col min="5114" max="5115" width="9.140625" style="139"/>
    <col min="5116" max="5116" width="11.28515625" style="139" bestFit="1" customWidth="1"/>
    <col min="5117" max="5120" width="9.140625" style="139"/>
    <col min="5121" max="5121" width="11.28515625" style="139" bestFit="1" customWidth="1"/>
    <col min="5122" max="5368" width="9.140625" style="139"/>
    <col min="5369" max="5369" width="9" style="139" customWidth="1"/>
    <col min="5370" max="5371" width="9.140625" style="139"/>
    <col min="5372" max="5372" width="11.28515625" style="139" bestFit="1" customWidth="1"/>
    <col min="5373" max="5376" width="9.140625" style="139"/>
    <col min="5377" max="5377" width="11.28515625" style="139" bestFit="1" customWidth="1"/>
    <col min="5378" max="5624" width="9.140625" style="139"/>
    <col min="5625" max="5625" width="9" style="139" customWidth="1"/>
    <col min="5626" max="5627" width="9.140625" style="139"/>
    <col min="5628" max="5628" width="11.28515625" style="139" bestFit="1" customWidth="1"/>
    <col min="5629" max="5632" width="9.140625" style="139"/>
    <col min="5633" max="5633" width="11.28515625" style="139" bestFit="1" customWidth="1"/>
    <col min="5634" max="5880" width="9.140625" style="139"/>
    <col min="5881" max="5881" width="9" style="139" customWidth="1"/>
    <col min="5882" max="5883" width="9.140625" style="139"/>
    <col min="5884" max="5884" width="11.28515625" style="139" bestFit="1" customWidth="1"/>
    <col min="5885" max="5888" width="9.140625" style="139"/>
    <col min="5889" max="5889" width="11.28515625" style="139" bestFit="1" customWidth="1"/>
    <col min="5890" max="6136" width="9.140625" style="139"/>
    <col min="6137" max="6137" width="9" style="139" customWidth="1"/>
    <col min="6138" max="6139" width="9.140625" style="139"/>
    <col min="6140" max="6140" width="11.28515625" style="139" bestFit="1" customWidth="1"/>
    <col min="6141" max="6144" width="9.140625" style="139"/>
    <col min="6145" max="6145" width="11.28515625" style="139" bestFit="1" customWidth="1"/>
    <col min="6146" max="6392" width="9.140625" style="139"/>
    <col min="6393" max="6393" width="9" style="139" customWidth="1"/>
    <col min="6394" max="6395" width="9.140625" style="139"/>
    <col min="6396" max="6396" width="11.28515625" style="139" bestFit="1" customWidth="1"/>
    <col min="6397" max="6400" width="9.140625" style="139"/>
    <col min="6401" max="6401" width="11.28515625" style="139" bestFit="1" customWidth="1"/>
    <col min="6402" max="6648" width="9.140625" style="139"/>
    <col min="6649" max="6649" width="9" style="139" customWidth="1"/>
    <col min="6650" max="6651" width="9.140625" style="139"/>
    <col min="6652" max="6652" width="11.28515625" style="139" bestFit="1" customWidth="1"/>
    <col min="6653" max="6656" width="9.140625" style="139"/>
    <col min="6657" max="6657" width="11.28515625" style="139" bestFit="1" customWidth="1"/>
    <col min="6658" max="6904" width="9.140625" style="139"/>
    <col min="6905" max="6905" width="9" style="139" customWidth="1"/>
    <col min="6906" max="6907" width="9.140625" style="139"/>
    <col min="6908" max="6908" width="11.28515625" style="139" bestFit="1" customWidth="1"/>
    <col min="6909" max="6912" width="9.140625" style="139"/>
    <col min="6913" max="6913" width="11.28515625" style="139" bestFit="1" customWidth="1"/>
    <col min="6914" max="7160" width="9.140625" style="139"/>
    <col min="7161" max="7161" width="9" style="139" customWidth="1"/>
    <col min="7162" max="7163" width="9.140625" style="139"/>
    <col min="7164" max="7164" width="11.28515625" style="139" bestFit="1" customWidth="1"/>
    <col min="7165" max="7168" width="9.140625" style="139"/>
    <col min="7169" max="7169" width="11.28515625" style="139" bestFit="1" customWidth="1"/>
    <col min="7170" max="7416" width="9.140625" style="139"/>
    <col min="7417" max="7417" width="9" style="139" customWidth="1"/>
    <col min="7418" max="7419" width="9.140625" style="139"/>
    <col min="7420" max="7420" width="11.28515625" style="139" bestFit="1" customWidth="1"/>
    <col min="7421" max="7424" width="9.140625" style="139"/>
    <col min="7425" max="7425" width="11.28515625" style="139" bestFit="1" customWidth="1"/>
    <col min="7426" max="7672" width="9.140625" style="139"/>
    <col min="7673" max="7673" width="9" style="139" customWidth="1"/>
    <col min="7674" max="7675" width="9.140625" style="139"/>
    <col min="7676" max="7676" width="11.28515625" style="139" bestFit="1" customWidth="1"/>
    <col min="7677" max="7680" width="9.140625" style="139"/>
    <col min="7681" max="7681" width="11.28515625" style="139" bestFit="1" customWidth="1"/>
    <col min="7682" max="7928" width="9.140625" style="139"/>
    <col min="7929" max="7929" width="9" style="139" customWidth="1"/>
    <col min="7930" max="7931" width="9.140625" style="139"/>
    <col min="7932" max="7932" width="11.28515625" style="139" bestFit="1" customWidth="1"/>
    <col min="7933" max="7936" width="9.140625" style="139"/>
    <col min="7937" max="7937" width="11.28515625" style="139" bestFit="1" customWidth="1"/>
    <col min="7938" max="8184" width="9.140625" style="139"/>
    <col min="8185" max="8185" width="9" style="139" customWidth="1"/>
    <col min="8186" max="8187" width="9.140625" style="139"/>
    <col min="8188" max="8188" width="11.28515625" style="139" bestFit="1" customWidth="1"/>
    <col min="8189" max="8192" width="9.140625" style="139"/>
    <col min="8193" max="8193" width="11.28515625" style="139" bestFit="1" customWidth="1"/>
    <col min="8194" max="8440" width="9.140625" style="139"/>
    <col min="8441" max="8441" width="9" style="139" customWidth="1"/>
    <col min="8442" max="8443" width="9.140625" style="139"/>
    <col min="8444" max="8444" width="11.28515625" style="139" bestFit="1" customWidth="1"/>
    <col min="8445" max="8448" width="9.140625" style="139"/>
    <col min="8449" max="8449" width="11.28515625" style="139" bestFit="1" customWidth="1"/>
    <col min="8450" max="8696" width="9.140625" style="139"/>
    <col min="8697" max="8697" width="9" style="139" customWidth="1"/>
    <col min="8698" max="8699" width="9.140625" style="139"/>
    <col min="8700" max="8700" width="11.28515625" style="139" bestFit="1" customWidth="1"/>
    <col min="8701" max="8704" width="9.140625" style="139"/>
    <col min="8705" max="8705" width="11.28515625" style="139" bestFit="1" customWidth="1"/>
    <col min="8706" max="8952" width="9.140625" style="139"/>
    <col min="8953" max="8953" width="9" style="139" customWidth="1"/>
    <col min="8954" max="8955" width="9.140625" style="139"/>
    <col min="8956" max="8956" width="11.28515625" style="139" bestFit="1" customWidth="1"/>
    <col min="8957" max="8960" width="9.140625" style="139"/>
    <col min="8961" max="8961" width="11.28515625" style="139" bestFit="1" customWidth="1"/>
    <col min="8962" max="9208" width="9.140625" style="139"/>
    <col min="9209" max="9209" width="9" style="139" customWidth="1"/>
    <col min="9210" max="9211" width="9.140625" style="139"/>
    <col min="9212" max="9212" width="11.28515625" style="139" bestFit="1" customWidth="1"/>
    <col min="9213" max="9216" width="9.140625" style="139"/>
    <col min="9217" max="9217" width="11.28515625" style="139" bestFit="1" customWidth="1"/>
    <col min="9218" max="9464" width="9.140625" style="139"/>
    <col min="9465" max="9465" width="9" style="139" customWidth="1"/>
    <col min="9466" max="9467" width="9.140625" style="139"/>
    <col min="9468" max="9468" width="11.28515625" style="139" bestFit="1" customWidth="1"/>
    <col min="9469" max="9472" width="9.140625" style="139"/>
    <col min="9473" max="9473" width="11.28515625" style="139" bestFit="1" customWidth="1"/>
    <col min="9474" max="9720" width="9.140625" style="139"/>
    <col min="9721" max="9721" width="9" style="139" customWidth="1"/>
    <col min="9722" max="9723" width="9.140625" style="139"/>
    <col min="9724" max="9724" width="11.28515625" style="139" bestFit="1" customWidth="1"/>
    <col min="9725" max="9728" width="9.140625" style="139"/>
    <col min="9729" max="9729" width="11.28515625" style="139" bestFit="1" customWidth="1"/>
    <col min="9730" max="9976" width="9.140625" style="139"/>
    <col min="9977" max="9977" width="9" style="139" customWidth="1"/>
    <col min="9978" max="9979" width="9.140625" style="139"/>
    <col min="9980" max="9980" width="11.28515625" style="139" bestFit="1" customWidth="1"/>
    <col min="9981" max="9984" width="9.140625" style="139"/>
    <col min="9985" max="9985" width="11.28515625" style="139" bestFit="1" customWidth="1"/>
    <col min="9986" max="10232" width="9.140625" style="139"/>
    <col min="10233" max="10233" width="9" style="139" customWidth="1"/>
    <col min="10234" max="10235" width="9.140625" style="139"/>
    <col min="10236" max="10236" width="11.28515625" style="139" bestFit="1" customWidth="1"/>
    <col min="10237" max="10240" width="9.140625" style="139"/>
    <col min="10241" max="10241" width="11.28515625" style="139" bestFit="1" customWidth="1"/>
    <col min="10242" max="10488" width="9.140625" style="139"/>
    <col min="10489" max="10489" width="9" style="139" customWidth="1"/>
    <col min="10490" max="10491" width="9.140625" style="139"/>
    <col min="10492" max="10492" width="11.28515625" style="139" bestFit="1" customWidth="1"/>
    <col min="10493" max="10496" width="9.140625" style="139"/>
    <col min="10497" max="10497" width="11.28515625" style="139" bestFit="1" customWidth="1"/>
    <col min="10498" max="10744" width="9.140625" style="139"/>
    <col min="10745" max="10745" width="9" style="139" customWidth="1"/>
    <col min="10746" max="10747" width="9.140625" style="139"/>
    <col min="10748" max="10748" width="11.28515625" style="139" bestFit="1" customWidth="1"/>
    <col min="10749" max="10752" width="9.140625" style="139"/>
    <col min="10753" max="10753" width="11.28515625" style="139" bestFit="1" customWidth="1"/>
    <col min="10754" max="11000" width="9.140625" style="139"/>
    <col min="11001" max="11001" width="9" style="139" customWidth="1"/>
    <col min="11002" max="11003" width="9.140625" style="139"/>
    <col min="11004" max="11004" width="11.28515625" style="139" bestFit="1" customWidth="1"/>
    <col min="11005" max="11008" width="9.140625" style="139"/>
    <col min="11009" max="11009" width="11.28515625" style="139" bestFit="1" customWidth="1"/>
    <col min="11010" max="11256" width="9.140625" style="139"/>
    <col min="11257" max="11257" width="9" style="139" customWidth="1"/>
    <col min="11258" max="11259" width="9.140625" style="139"/>
    <col min="11260" max="11260" width="11.28515625" style="139" bestFit="1" customWidth="1"/>
    <col min="11261" max="11264" width="9.140625" style="139"/>
    <col min="11265" max="11265" width="11.28515625" style="139" bestFit="1" customWidth="1"/>
    <col min="11266" max="11512" width="9.140625" style="139"/>
    <col min="11513" max="11513" width="9" style="139" customWidth="1"/>
    <col min="11514" max="11515" width="9.140625" style="139"/>
    <col min="11516" max="11516" width="11.28515625" style="139" bestFit="1" customWidth="1"/>
    <col min="11517" max="11520" width="9.140625" style="139"/>
    <col min="11521" max="11521" width="11.28515625" style="139" bestFit="1" customWidth="1"/>
    <col min="11522" max="11768" width="9.140625" style="139"/>
    <col min="11769" max="11769" width="9" style="139" customWidth="1"/>
    <col min="11770" max="11771" width="9.140625" style="139"/>
    <col min="11772" max="11772" width="11.28515625" style="139" bestFit="1" customWidth="1"/>
    <col min="11773" max="11776" width="9.140625" style="139"/>
    <col min="11777" max="11777" width="11.28515625" style="139" bestFit="1" customWidth="1"/>
    <col min="11778" max="12024" width="9.140625" style="139"/>
    <col min="12025" max="12025" width="9" style="139" customWidth="1"/>
    <col min="12026" max="12027" width="9.140625" style="139"/>
    <col min="12028" max="12028" width="11.28515625" style="139" bestFit="1" customWidth="1"/>
    <col min="12029" max="12032" width="9.140625" style="139"/>
    <col min="12033" max="12033" width="11.28515625" style="139" bestFit="1" customWidth="1"/>
    <col min="12034" max="12280" width="9.140625" style="139"/>
    <col min="12281" max="12281" width="9" style="139" customWidth="1"/>
    <col min="12282" max="12283" width="9.140625" style="139"/>
    <col min="12284" max="12284" width="11.28515625" style="139" bestFit="1" customWidth="1"/>
    <col min="12285" max="12288" width="9.140625" style="139"/>
    <col min="12289" max="12289" width="11.28515625" style="139" bestFit="1" customWidth="1"/>
    <col min="12290" max="12536" width="9.140625" style="139"/>
    <col min="12537" max="12537" width="9" style="139" customWidth="1"/>
    <col min="12538" max="12539" width="9.140625" style="139"/>
    <col min="12540" max="12540" width="11.28515625" style="139" bestFit="1" customWidth="1"/>
    <col min="12541" max="12544" width="9.140625" style="139"/>
    <col min="12545" max="12545" width="11.28515625" style="139" bestFit="1" customWidth="1"/>
    <col min="12546" max="12792" width="9.140625" style="139"/>
    <col min="12793" max="12793" width="9" style="139" customWidth="1"/>
    <col min="12794" max="12795" width="9.140625" style="139"/>
    <col min="12796" max="12796" width="11.28515625" style="139" bestFit="1" customWidth="1"/>
    <col min="12797" max="12800" width="9.140625" style="139"/>
    <col min="12801" max="12801" width="11.28515625" style="139" bestFit="1" customWidth="1"/>
    <col min="12802" max="13048" width="9.140625" style="139"/>
    <col min="13049" max="13049" width="9" style="139" customWidth="1"/>
    <col min="13050" max="13051" width="9.140625" style="139"/>
    <col min="13052" max="13052" width="11.28515625" style="139" bestFit="1" customWidth="1"/>
    <col min="13053" max="13056" width="9.140625" style="139"/>
    <col min="13057" max="13057" width="11.28515625" style="139" bestFit="1" customWidth="1"/>
    <col min="13058" max="13304" width="9.140625" style="139"/>
    <col min="13305" max="13305" width="9" style="139" customWidth="1"/>
    <col min="13306" max="13307" width="9.140625" style="139"/>
    <col min="13308" max="13308" width="11.28515625" style="139" bestFit="1" customWidth="1"/>
    <col min="13309" max="13312" width="9.140625" style="139"/>
    <col min="13313" max="13313" width="11.28515625" style="139" bestFit="1" customWidth="1"/>
    <col min="13314" max="13560" width="9.140625" style="139"/>
    <col min="13561" max="13561" width="9" style="139" customWidth="1"/>
    <col min="13562" max="13563" width="9.140625" style="139"/>
    <col min="13564" max="13564" width="11.28515625" style="139" bestFit="1" customWidth="1"/>
    <col min="13565" max="13568" width="9.140625" style="139"/>
    <col min="13569" max="13569" width="11.28515625" style="139" bestFit="1" customWidth="1"/>
    <col min="13570" max="13816" width="9.140625" style="139"/>
    <col min="13817" max="13817" width="9" style="139" customWidth="1"/>
    <col min="13818" max="13819" width="9.140625" style="139"/>
    <col min="13820" max="13820" width="11.28515625" style="139" bestFit="1" customWidth="1"/>
    <col min="13821" max="13824" width="9.140625" style="139"/>
    <col min="13825" max="13825" width="11.28515625" style="139" bestFit="1" customWidth="1"/>
    <col min="13826" max="14072" width="9.140625" style="139"/>
    <col min="14073" max="14073" width="9" style="139" customWidth="1"/>
    <col min="14074" max="14075" width="9.140625" style="139"/>
    <col min="14076" max="14076" width="11.28515625" style="139" bestFit="1" customWidth="1"/>
    <col min="14077" max="14080" width="9.140625" style="139"/>
    <col min="14081" max="14081" width="11.28515625" style="139" bestFit="1" customWidth="1"/>
    <col min="14082" max="14328" width="9.140625" style="139"/>
    <col min="14329" max="14329" width="9" style="139" customWidth="1"/>
    <col min="14330" max="14331" width="9.140625" style="139"/>
    <col min="14332" max="14332" width="11.28515625" style="139" bestFit="1" customWidth="1"/>
    <col min="14333" max="14336" width="9.140625" style="139"/>
    <col min="14337" max="14337" width="11.28515625" style="139" bestFit="1" customWidth="1"/>
    <col min="14338" max="14584" width="9.140625" style="139"/>
    <col min="14585" max="14585" width="9" style="139" customWidth="1"/>
    <col min="14586" max="14587" width="9.140625" style="139"/>
    <col min="14588" max="14588" width="11.28515625" style="139" bestFit="1" customWidth="1"/>
    <col min="14589" max="14592" width="9.140625" style="139"/>
    <col min="14593" max="14593" width="11.28515625" style="139" bestFit="1" customWidth="1"/>
    <col min="14594" max="14840" width="9.140625" style="139"/>
    <col min="14841" max="14841" width="9" style="139" customWidth="1"/>
    <col min="14842" max="14843" width="9.140625" style="139"/>
    <col min="14844" max="14844" width="11.28515625" style="139" bestFit="1" customWidth="1"/>
    <col min="14845" max="14848" width="9.140625" style="139"/>
    <col min="14849" max="14849" width="11.28515625" style="139" bestFit="1" customWidth="1"/>
    <col min="14850" max="15096" width="9.140625" style="139"/>
    <col min="15097" max="15097" width="9" style="139" customWidth="1"/>
    <col min="15098" max="15099" width="9.140625" style="139"/>
    <col min="15100" max="15100" width="11.28515625" style="139" bestFit="1" customWidth="1"/>
    <col min="15101" max="15104" width="9.140625" style="139"/>
    <col min="15105" max="15105" width="11.28515625" style="139" bestFit="1" customWidth="1"/>
    <col min="15106" max="15352" width="9.140625" style="139"/>
    <col min="15353" max="15353" width="9" style="139" customWidth="1"/>
    <col min="15354" max="15355" width="9.140625" style="139"/>
    <col min="15356" max="15356" width="11.28515625" style="139" bestFit="1" customWidth="1"/>
    <col min="15357" max="15360" width="9.140625" style="139"/>
    <col min="15361" max="15361" width="11.28515625" style="139" bestFit="1" customWidth="1"/>
    <col min="15362" max="15608" width="9.140625" style="139"/>
    <col min="15609" max="15609" width="9" style="139" customWidth="1"/>
    <col min="15610" max="15611" width="9.140625" style="139"/>
    <col min="15612" max="15612" width="11.28515625" style="139" bestFit="1" customWidth="1"/>
    <col min="15613" max="15616" width="9.140625" style="139"/>
    <col min="15617" max="15617" width="11.28515625" style="139" bestFit="1" customWidth="1"/>
    <col min="15618" max="15864" width="9.140625" style="139"/>
    <col min="15865" max="15865" width="9" style="139" customWidth="1"/>
    <col min="15866" max="15867" width="9.140625" style="139"/>
    <col min="15868" max="15868" width="11.28515625" style="139" bestFit="1" customWidth="1"/>
    <col min="15869" max="15872" width="9.140625" style="139"/>
    <col min="15873" max="15873" width="11.28515625" style="139" bestFit="1" customWidth="1"/>
    <col min="15874" max="16120" width="9.140625" style="139"/>
    <col min="16121" max="16121" width="9" style="139" customWidth="1"/>
    <col min="16122" max="16123" width="9.140625" style="139"/>
    <col min="16124" max="16124" width="11.28515625" style="139" bestFit="1" customWidth="1"/>
    <col min="16125" max="16128" width="9.140625" style="139"/>
    <col min="16129" max="16129" width="11.28515625" style="139" bestFit="1" customWidth="1"/>
    <col min="16130" max="16384" width="9.140625" style="139"/>
  </cols>
  <sheetData>
    <row r="1" spans="1:16" ht="36" customHeight="1">
      <c r="A1" s="199" t="s">
        <v>86</v>
      </c>
      <c r="B1" s="200"/>
      <c r="C1" s="200"/>
      <c r="D1" s="200"/>
      <c r="E1" s="340" t="s">
        <v>87</v>
      </c>
      <c r="F1" s="341"/>
      <c r="G1" s="341"/>
      <c r="H1" s="365">
        <f>出荷リスト!C3</f>
        <v>0</v>
      </c>
      <c r="I1" s="365"/>
      <c r="J1" s="365"/>
      <c r="K1" s="365"/>
      <c r="L1" s="365"/>
      <c r="M1" s="365"/>
      <c r="N1" s="365"/>
      <c r="O1" s="201"/>
    </row>
    <row r="2" spans="1:16" ht="30.75" customHeight="1" thickBot="1">
      <c r="A2" s="197"/>
      <c r="B2" s="198"/>
      <c r="C2" s="198"/>
      <c r="D2" s="198"/>
      <c r="E2" s="198"/>
    </row>
    <row r="3" spans="1:16" s="140" customFormat="1" ht="20.100000000000001" customHeight="1">
      <c r="B3" s="348"/>
      <c r="C3" s="349"/>
      <c r="D3" s="349"/>
      <c r="E3" s="350"/>
      <c r="G3" s="348"/>
      <c r="H3" s="349"/>
      <c r="I3" s="349"/>
      <c r="J3" s="350"/>
      <c r="L3" s="348"/>
      <c r="M3" s="349"/>
      <c r="N3" s="349"/>
      <c r="O3" s="350"/>
    </row>
    <row r="4" spans="1:16" s="140" customFormat="1" ht="20.100000000000001" customHeight="1">
      <c r="B4" s="351" t="s">
        <v>58</v>
      </c>
      <c r="C4" s="352"/>
      <c r="D4" s="352"/>
      <c r="E4" s="353"/>
      <c r="G4" s="351" t="s">
        <v>58</v>
      </c>
      <c r="H4" s="352"/>
      <c r="I4" s="352"/>
      <c r="J4" s="353"/>
      <c r="L4" s="351" t="s">
        <v>58</v>
      </c>
      <c r="M4" s="352"/>
      <c r="N4" s="352"/>
      <c r="O4" s="353"/>
    </row>
    <row r="5" spans="1:16" s="140" customFormat="1" ht="20.100000000000001" customHeight="1">
      <c r="B5" s="344" t="s">
        <v>59</v>
      </c>
      <c r="C5" s="345"/>
      <c r="D5" s="141"/>
      <c r="E5" s="142" t="s">
        <v>60</v>
      </c>
      <c r="G5" s="344" t="s">
        <v>59</v>
      </c>
      <c r="H5" s="345"/>
      <c r="I5" s="141"/>
      <c r="J5" s="142" t="s">
        <v>60</v>
      </c>
      <c r="L5" s="344" t="s">
        <v>59</v>
      </c>
      <c r="M5" s="345"/>
      <c r="N5" s="141"/>
      <c r="O5" s="142" t="s">
        <v>60</v>
      </c>
    </row>
    <row r="6" spans="1:16" s="140" customFormat="1" ht="20.100000000000001" customHeight="1">
      <c r="B6" s="344" t="s">
        <v>61</v>
      </c>
      <c r="C6" s="345"/>
      <c r="D6" s="141"/>
      <c r="E6" s="143" t="s">
        <v>62</v>
      </c>
      <c r="G6" s="344" t="s">
        <v>61</v>
      </c>
      <c r="H6" s="345"/>
      <c r="I6" s="141"/>
      <c r="J6" s="143" t="s">
        <v>62</v>
      </c>
      <c r="L6" s="344" t="s">
        <v>61</v>
      </c>
      <c r="M6" s="345"/>
      <c r="N6" s="141"/>
      <c r="O6" s="143" t="s">
        <v>62</v>
      </c>
    </row>
    <row r="7" spans="1:16" s="140" customFormat="1" ht="20.100000000000001" customHeight="1">
      <c r="B7" s="344" t="s">
        <v>63</v>
      </c>
      <c r="C7" s="345"/>
      <c r="D7" s="141"/>
      <c r="E7" s="143" t="s">
        <v>62</v>
      </c>
      <c r="G7" s="344" t="s">
        <v>63</v>
      </c>
      <c r="H7" s="345"/>
      <c r="I7" s="141"/>
      <c r="J7" s="143" t="s">
        <v>62</v>
      </c>
      <c r="L7" s="344" t="s">
        <v>63</v>
      </c>
      <c r="M7" s="345"/>
      <c r="N7" s="141"/>
      <c r="O7" s="143" t="s">
        <v>62</v>
      </c>
    </row>
    <row r="8" spans="1:16" s="140" customFormat="1" ht="20.100000000000001" customHeight="1">
      <c r="B8" s="346" t="s">
        <v>64</v>
      </c>
      <c r="C8" s="347"/>
      <c r="D8" s="144"/>
      <c r="E8" s="143" t="s">
        <v>62</v>
      </c>
      <c r="G8" s="346" t="s">
        <v>64</v>
      </c>
      <c r="H8" s="347"/>
      <c r="I8" s="144"/>
      <c r="J8" s="143" t="s">
        <v>62</v>
      </c>
      <c r="L8" s="346" t="s">
        <v>64</v>
      </c>
      <c r="M8" s="347"/>
      <c r="N8" s="144"/>
      <c r="O8" s="143" t="s">
        <v>62</v>
      </c>
    </row>
    <row r="9" spans="1:16" s="140" customFormat="1" ht="20.100000000000001" customHeight="1">
      <c r="B9" s="346" t="s">
        <v>65</v>
      </c>
      <c r="C9" s="347"/>
      <c r="D9" s="144"/>
      <c r="E9" s="143" t="s">
        <v>62</v>
      </c>
      <c r="G9" s="346" t="s">
        <v>65</v>
      </c>
      <c r="H9" s="347"/>
      <c r="I9" s="144"/>
      <c r="J9" s="143" t="s">
        <v>62</v>
      </c>
      <c r="L9" s="346" t="s">
        <v>65</v>
      </c>
      <c r="M9" s="347"/>
      <c r="N9" s="144"/>
      <c r="O9" s="143" t="s">
        <v>62</v>
      </c>
    </row>
    <row r="10" spans="1:16" s="140" customFormat="1" ht="20.100000000000001" customHeight="1">
      <c r="B10" s="344" t="s">
        <v>66</v>
      </c>
      <c r="C10" s="345"/>
      <c r="D10" s="141"/>
      <c r="E10" s="143" t="s">
        <v>62</v>
      </c>
      <c r="G10" s="344" t="s">
        <v>66</v>
      </c>
      <c r="H10" s="345"/>
      <c r="I10" s="141"/>
      <c r="J10" s="143" t="s">
        <v>62</v>
      </c>
      <c r="L10" s="344" t="s">
        <v>66</v>
      </c>
      <c r="M10" s="345"/>
      <c r="N10" s="141"/>
      <c r="O10" s="143" t="s">
        <v>62</v>
      </c>
    </row>
    <row r="11" spans="1:16" s="140" customFormat="1" ht="20.100000000000001" customHeight="1">
      <c r="B11" s="344" t="s">
        <v>67</v>
      </c>
      <c r="C11" s="345"/>
      <c r="D11" s="141"/>
      <c r="E11" s="143" t="s">
        <v>62</v>
      </c>
      <c r="G11" s="344" t="s">
        <v>67</v>
      </c>
      <c r="H11" s="345"/>
      <c r="I11" s="141"/>
      <c r="J11" s="143" t="s">
        <v>62</v>
      </c>
      <c r="L11" s="344" t="s">
        <v>67</v>
      </c>
      <c r="M11" s="345"/>
      <c r="N11" s="141"/>
      <c r="O11" s="143" t="s">
        <v>62</v>
      </c>
    </row>
    <row r="12" spans="1:16" s="140" customFormat="1" ht="20.100000000000001" customHeight="1" thickBot="1">
      <c r="B12" s="342" t="s">
        <v>68</v>
      </c>
      <c r="C12" s="343"/>
      <c r="D12" s="145"/>
      <c r="E12" s="146" t="s">
        <v>69</v>
      </c>
      <c r="G12" s="342" t="s">
        <v>68</v>
      </c>
      <c r="H12" s="343"/>
      <c r="I12" s="145"/>
      <c r="J12" s="146" t="s">
        <v>69</v>
      </c>
      <c r="L12" s="342" t="s">
        <v>68</v>
      </c>
      <c r="M12" s="343"/>
      <c r="N12" s="145"/>
      <c r="O12" s="146" t="s">
        <v>69</v>
      </c>
    </row>
    <row r="13" spans="1:16" ht="20.100000000000001" customHeight="1" thickBot="1"/>
    <row r="14" spans="1:16" ht="20.100000000000001" customHeight="1">
      <c r="B14" s="348"/>
      <c r="C14" s="349"/>
      <c r="D14" s="349"/>
      <c r="E14" s="350"/>
      <c r="F14" s="140"/>
      <c r="G14" s="348"/>
      <c r="H14" s="349"/>
      <c r="I14" s="349"/>
      <c r="J14" s="350"/>
      <c r="K14" s="140"/>
      <c r="L14" s="348"/>
      <c r="M14" s="349"/>
      <c r="N14" s="349"/>
      <c r="O14" s="350"/>
      <c r="P14" s="140"/>
    </row>
    <row r="15" spans="1:16" ht="20.100000000000001" customHeight="1">
      <c r="B15" s="351" t="s">
        <v>58</v>
      </c>
      <c r="C15" s="352"/>
      <c r="D15" s="352"/>
      <c r="E15" s="353"/>
      <c r="F15" s="140"/>
      <c r="G15" s="351" t="s">
        <v>58</v>
      </c>
      <c r="H15" s="352"/>
      <c r="I15" s="352"/>
      <c r="J15" s="353"/>
      <c r="K15" s="140"/>
      <c r="L15" s="351" t="s">
        <v>58</v>
      </c>
      <c r="M15" s="352"/>
      <c r="N15" s="352"/>
      <c r="O15" s="353"/>
      <c r="P15" s="140"/>
    </row>
    <row r="16" spans="1:16" ht="20.100000000000001" customHeight="1">
      <c r="B16" s="344" t="s">
        <v>59</v>
      </c>
      <c r="C16" s="345"/>
      <c r="D16" s="141"/>
      <c r="E16" s="142" t="s">
        <v>60</v>
      </c>
      <c r="F16" s="140"/>
      <c r="G16" s="344" t="s">
        <v>59</v>
      </c>
      <c r="H16" s="345"/>
      <c r="I16" s="141"/>
      <c r="J16" s="142" t="s">
        <v>60</v>
      </c>
      <c r="K16" s="140"/>
      <c r="L16" s="344" t="s">
        <v>59</v>
      </c>
      <c r="M16" s="345"/>
      <c r="N16" s="141"/>
      <c r="O16" s="142" t="s">
        <v>60</v>
      </c>
      <c r="P16" s="140"/>
    </row>
    <row r="17" spans="2:16" ht="20.100000000000001" customHeight="1">
      <c r="B17" s="344" t="s">
        <v>61</v>
      </c>
      <c r="C17" s="345"/>
      <c r="D17" s="141"/>
      <c r="E17" s="143" t="s">
        <v>62</v>
      </c>
      <c r="F17" s="140"/>
      <c r="G17" s="344" t="s">
        <v>61</v>
      </c>
      <c r="H17" s="345"/>
      <c r="I17" s="141"/>
      <c r="J17" s="143" t="s">
        <v>62</v>
      </c>
      <c r="K17" s="140"/>
      <c r="L17" s="344" t="s">
        <v>61</v>
      </c>
      <c r="M17" s="345"/>
      <c r="N17" s="141"/>
      <c r="O17" s="143" t="s">
        <v>62</v>
      </c>
      <c r="P17" s="140"/>
    </row>
    <row r="18" spans="2:16" ht="20.100000000000001" customHeight="1">
      <c r="B18" s="344" t="s">
        <v>63</v>
      </c>
      <c r="C18" s="345"/>
      <c r="D18" s="141"/>
      <c r="E18" s="143" t="s">
        <v>62</v>
      </c>
      <c r="F18" s="140"/>
      <c r="G18" s="344" t="s">
        <v>63</v>
      </c>
      <c r="H18" s="345"/>
      <c r="I18" s="141"/>
      <c r="J18" s="143" t="s">
        <v>62</v>
      </c>
      <c r="K18" s="140"/>
      <c r="L18" s="344" t="s">
        <v>63</v>
      </c>
      <c r="M18" s="345"/>
      <c r="N18" s="141"/>
      <c r="O18" s="143" t="s">
        <v>62</v>
      </c>
      <c r="P18" s="140"/>
    </row>
    <row r="19" spans="2:16" ht="20.100000000000001" customHeight="1">
      <c r="B19" s="346" t="s">
        <v>64</v>
      </c>
      <c r="C19" s="347"/>
      <c r="D19" s="144"/>
      <c r="E19" s="143" t="s">
        <v>62</v>
      </c>
      <c r="F19" s="140"/>
      <c r="G19" s="346" t="s">
        <v>64</v>
      </c>
      <c r="H19" s="347"/>
      <c r="I19" s="144"/>
      <c r="J19" s="143" t="s">
        <v>62</v>
      </c>
      <c r="K19" s="140"/>
      <c r="L19" s="346" t="s">
        <v>64</v>
      </c>
      <c r="M19" s="347"/>
      <c r="N19" s="144"/>
      <c r="O19" s="143" t="s">
        <v>62</v>
      </c>
      <c r="P19" s="140"/>
    </row>
    <row r="20" spans="2:16" ht="20.100000000000001" customHeight="1">
      <c r="B20" s="346" t="s">
        <v>65</v>
      </c>
      <c r="C20" s="347"/>
      <c r="D20" s="144"/>
      <c r="E20" s="143" t="s">
        <v>62</v>
      </c>
      <c r="F20" s="140"/>
      <c r="G20" s="346" t="s">
        <v>65</v>
      </c>
      <c r="H20" s="347"/>
      <c r="I20" s="144"/>
      <c r="J20" s="143" t="s">
        <v>62</v>
      </c>
      <c r="K20" s="140"/>
      <c r="L20" s="346" t="s">
        <v>65</v>
      </c>
      <c r="M20" s="347"/>
      <c r="N20" s="144"/>
      <c r="O20" s="143" t="s">
        <v>62</v>
      </c>
      <c r="P20" s="140"/>
    </row>
    <row r="21" spans="2:16" ht="20.100000000000001" customHeight="1">
      <c r="B21" s="344" t="s">
        <v>66</v>
      </c>
      <c r="C21" s="345"/>
      <c r="D21" s="141"/>
      <c r="E21" s="143" t="s">
        <v>62</v>
      </c>
      <c r="F21" s="140"/>
      <c r="G21" s="344" t="s">
        <v>66</v>
      </c>
      <c r="H21" s="345"/>
      <c r="I21" s="141"/>
      <c r="J21" s="143" t="s">
        <v>62</v>
      </c>
      <c r="K21" s="140"/>
      <c r="L21" s="344" t="s">
        <v>66</v>
      </c>
      <c r="M21" s="345"/>
      <c r="N21" s="141"/>
      <c r="O21" s="143" t="s">
        <v>62</v>
      </c>
      <c r="P21" s="140"/>
    </row>
    <row r="22" spans="2:16" ht="20.100000000000001" customHeight="1">
      <c r="B22" s="344" t="s">
        <v>67</v>
      </c>
      <c r="C22" s="345"/>
      <c r="D22" s="141"/>
      <c r="E22" s="143" t="s">
        <v>62</v>
      </c>
      <c r="F22" s="140"/>
      <c r="G22" s="344" t="s">
        <v>67</v>
      </c>
      <c r="H22" s="345"/>
      <c r="I22" s="141"/>
      <c r="J22" s="143" t="s">
        <v>62</v>
      </c>
      <c r="K22" s="140"/>
      <c r="L22" s="344" t="s">
        <v>67</v>
      </c>
      <c r="M22" s="345"/>
      <c r="N22" s="141"/>
      <c r="O22" s="143" t="s">
        <v>62</v>
      </c>
      <c r="P22" s="140"/>
    </row>
    <row r="23" spans="2:16" ht="20.100000000000001" customHeight="1" thickBot="1">
      <c r="B23" s="342" t="s">
        <v>68</v>
      </c>
      <c r="C23" s="343"/>
      <c r="D23" s="145"/>
      <c r="E23" s="146" t="s">
        <v>69</v>
      </c>
      <c r="F23" s="140"/>
      <c r="G23" s="342" t="s">
        <v>68</v>
      </c>
      <c r="H23" s="343"/>
      <c r="I23" s="145"/>
      <c r="J23" s="146" t="s">
        <v>69</v>
      </c>
      <c r="K23" s="140"/>
      <c r="L23" s="342" t="s">
        <v>68</v>
      </c>
      <c r="M23" s="343"/>
      <c r="N23" s="145"/>
      <c r="O23" s="146" t="s">
        <v>69</v>
      </c>
      <c r="P23" s="140"/>
    </row>
    <row r="24" spans="2:16" ht="20.100000000000001" customHeight="1" thickBot="1"/>
    <row r="25" spans="2:16" ht="20.100000000000001" customHeight="1">
      <c r="B25" s="348"/>
      <c r="C25" s="349"/>
      <c r="D25" s="349"/>
      <c r="E25" s="350"/>
      <c r="F25" s="140"/>
      <c r="G25" s="348"/>
      <c r="H25" s="349"/>
      <c r="I25" s="349"/>
      <c r="J25" s="350"/>
      <c r="K25" s="140"/>
      <c r="L25" s="348"/>
      <c r="M25" s="349"/>
      <c r="N25" s="349"/>
      <c r="O25" s="350"/>
      <c r="P25" s="140"/>
    </row>
    <row r="26" spans="2:16" ht="20.100000000000001" customHeight="1">
      <c r="B26" s="351" t="s">
        <v>58</v>
      </c>
      <c r="C26" s="352"/>
      <c r="D26" s="352"/>
      <c r="E26" s="353"/>
      <c r="F26" s="140"/>
      <c r="G26" s="351" t="s">
        <v>58</v>
      </c>
      <c r="H26" s="352"/>
      <c r="I26" s="352"/>
      <c r="J26" s="353"/>
      <c r="K26" s="140"/>
      <c r="L26" s="351" t="s">
        <v>58</v>
      </c>
      <c r="M26" s="352"/>
      <c r="N26" s="352"/>
      <c r="O26" s="353"/>
      <c r="P26" s="140"/>
    </row>
    <row r="27" spans="2:16" ht="20.100000000000001" customHeight="1">
      <c r="B27" s="344" t="s">
        <v>59</v>
      </c>
      <c r="C27" s="345"/>
      <c r="D27" s="141"/>
      <c r="E27" s="142" t="s">
        <v>60</v>
      </c>
      <c r="F27" s="140"/>
      <c r="G27" s="344" t="s">
        <v>59</v>
      </c>
      <c r="H27" s="345"/>
      <c r="I27" s="141"/>
      <c r="J27" s="142" t="s">
        <v>60</v>
      </c>
      <c r="K27" s="140"/>
      <c r="L27" s="344" t="s">
        <v>59</v>
      </c>
      <c r="M27" s="345"/>
      <c r="N27" s="141"/>
      <c r="O27" s="142" t="s">
        <v>60</v>
      </c>
      <c r="P27" s="140"/>
    </row>
    <row r="28" spans="2:16" ht="20.100000000000001" customHeight="1">
      <c r="B28" s="344" t="s">
        <v>61</v>
      </c>
      <c r="C28" s="345"/>
      <c r="D28" s="141"/>
      <c r="E28" s="143" t="s">
        <v>62</v>
      </c>
      <c r="F28" s="140"/>
      <c r="G28" s="344" t="s">
        <v>61</v>
      </c>
      <c r="H28" s="345"/>
      <c r="I28" s="141"/>
      <c r="J28" s="143" t="s">
        <v>62</v>
      </c>
      <c r="K28" s="140"/>
      <c r="L28" s="344" t="s">
        <v>61</v>
      </c>
      <c r="M28" s="345"/>
      <c r="N28" s="141"/>
      <c r="O28" s="143" t="s">
        <v>62</v>
      </c>
      <c r="P28" s="140"/>
    </row>
    <row r="29" spans="2:16" ht="20.100000000000001" customHeight="1">
      <c r="B29" s="344" t="s">
        <v>63</v>
      </c>
      <c r="C29" s="345"/>
      <c r="D29" s="141"/>
      <c r="E29" s="143" t="s">
        <v>62</v>
      </c>
      <c r="F29" s="140"/>
      <c r="G29" s="344" t="s">
        <v>63</v>
      </c>
      <c r="H29" s="345"/>
      <c r="I29" s="141"/>
      <c r="J29" s="143" t="s">
        <v>62</v>
      </c>
      <c r="K29" s="140"/>
      <c r="L29" s="344" t="s">
        <v>63</v>
      </c>
      <c r="M29" s="345"/>
      <c r="N29" s="141"/>
      <c r="O29" s="143" t="s">
        <v>62</v>
      </c>
      <c r="P29" s="140"/>
    </row>
    <row r="30" spans="2:16" ht="20.100000000000001" customHeight="1">
      <c r="B30" s="346" t="s">
        <v>64</v>
      </c>
      <c r="C30" s="347"/>
      <c r="D30" s="144"/>
      <c r="E30" s="143" t="s">
        <v>62</v>
      </c>
      <c r="F30" s="140"/>
      <c r="G30" s="346" t="s">
        <v>64</v>
      </c>
      <c r="H30" s="347"/>
      <c r="I30" s="144"/>
      <c r="J30" s="143" t="s">
        <v>62</v>
      </c>
      <c r="K30" s="140"/>
      <c r="L30" s="346" t="s">
        <v>64</v>
      </c>
      <c r="M30" s="347"/>
      <c r="N30" s="144"/>
      <c r="O30" s="143" t="s">
        <v>62</v>
      </c>
      <c r="P30" s="140"/>
    </row>
    <row r="31" spans="2:16" ht="20.100000000000001" customHeight="1">
      <c r="B31" s="346" t="s">
        <v>65</v>
      </c>
      <c r="C31" s="347"/>
      <c r="D31" s="144"/>
      <c r="E31" s="143" t="s">
        <v>62</v>
      </c>
      <c r="F31" s="140"/>
      <c r="G31" s="346" t="s">
        <v>65</v>
      </c>
      <c r="H31" s="347"/>
      <c r="I31" s="144"/>
      <c r="J31" s="143" t="s">
        <v>62</v>
      </c>
      <c r="K31" s="140"/>
      <c r="L31" s="346" t="s">
        <v>65</v>
      </c>
      <c r="M31" s="347"/>
      <c r="N31" s="144"/>
      <c r="O31" s="143" t="s">
        <v>62</v>
      </c>
      <c r="P31" s="140"/>
    </row>
    <row r="32" spans="2:16" ht="20.100000000000001" customHeight="1">
      <c r="B32" s="344" t="s">
        <v>66</v>
      </c>
      <c r="C32" s="345"/>
      <c r="D32" s="141"/>
      <c r="E32" s="143" t="s">
        <v>62</v>
      </c>
      <c r="F32" s="140"/>
      <c r="G32" s="344" t="s">
        <v>66</v>
      </c>
      <c r="H32" s="345"/>
      <c r="I32" s="141"/>
      <c r="J32" s="143" t="s">
        <v>62</v>
      </c>
      <c r="K32" s="140"/>
      <c r="L32" s="344" t="s">
        <v>66</v>
      </c>
      <c r="M32" s="345"/>
      <c r="N32" s="141"/>
      <c r="O32" s="143" t="s">
        <v>62</v>
      </c>
      <c r="P32" s="140"/>
    </row>
    <row r="33" spans="2:16" ht="20.100000000000001" customHeight="1">
      <c r="B33" s="344" t="s">
        <v>67</v>
      </c>
      <c r="C33" s="345"/>
      <c r="D33" s="141"/>
      <c r="E33" s="143" t="s">
        <v>62</v>
      </c>
      <c r="F33" s="140"/>
      <c r="G33" s="344" t="s">
        <v>67</v>
      </c>
      <c r="H33" s="345"/>
      <c r="I33" s="141"/>
      <c r="J33" s="143" t="s">
        <v>62</v>
      </c>
      <c r="K33" s="140"/>
      <c r="L33" s="344" t="s">
        <v>67</v>
      </c>
      <c r="M33" s="345"/>
      <c r="N33" s="141"/>
      <c r="O33" s="143" t="s">
        <v>62</v>
      </c>
      <c r="P33" s="140"/>
    </row>
    <row r="34" spans="2:16" ht="20.100000000000001" customHeight="1" thickBot="1">
      <c r="B34" s="342" t="s">
        <v>68</v>
      </c>
      <c r="C34" s="343"/>
      <c r="D34" s="145"/>
      <c r="E34" s="146" t="s">
        <v>69</v>
      </c>
      <c r="F34" s="140"/>
      <c r="G34" s="342" t="s">
        <v>68</v>
      </c>
      <c r="H34" s="343"/>
      <c r="I34" s="145"/>
      <c r="J34" s="146" t="s">
        <v>69</v>
      </c>
      <c r="K34" s="140"/>
      <c r="L34" s="342" t="s">
        <v>68</v>
      </c>
      <c r="M34" s="343"/>
      <c r="N34" s="145"/>
      <c r="O34" s="146" t="s">
        <v>69</v>
      </c>
      <c r="P34" s="140"/>
    </row>
    <row r="35" spans="2:16" ht="20.100000000000001" customHeight="1" thickBot="1"/>
    <row r="36" spans="2:16" ht="20.100000000000001" customHeight="1">
      <c r="B36" s="348"/>
      <c r="C36" s="349"/>
      <c r="D36" s="349"/>
      <c r="E36" s="350"/>
      <c r="F36" s="140"/>
      <c r="G36" s="348"/>
      <c r="H36" s="349"/>
      <c r="I36" s="349"/>
      <c r="J36" s="350"/>
      <c r="K36" s="140"/>
      <c r="L36" s="348"/>
      <c r="M36" s="349"/>
      <c r="N36" s="349"/>
      <c r="O36" s="350"/>
      <c r="P36" s="140"/>
    </row>
    <row r="37" spans="2:16" ht="20.100000000000001" customHeight="1">
      <c r="B37" s="351" t="s">
        <v>58</v>
      </c>
      <c r="C37" s="352"/>
      <c r="D37" s="352"/>
      <c r="E37" s="353"/>
      <c r="F37" s="140"/>
      <c r="G37" s="351" t="s">
        <v>58</v>
      </c>
      <c r="H37" s="352"/>
      <c r="I37" s="352"/>
      <c r="J37" s="353"/>
      <c r="K37" s="140"/>
      <c r="L37" s="351" t="s">
        <v>58</v>
      </c>
      <c r="M37" s="352"/>
      <c r="N37" s="352"/>
      <c r="O37" s="353"/>
      <c r="P37" s="140"/>
    </row>
    <row r="38" spans="2:16" ht="20.100000000000001" customHeight="1">
      <c r="B38" s="344" t="s">
        <v>59</v>
      </c>
      <c r="C38" s="345"/>
      <c r="D38" s="141"/>
      <c r="E38" s="142" t="s">
        <v>60</v>
      </c>
      <c r="F38" s="140"/>
      <c r="G38" s="344" t="s">
        <v>59</v>
      </c>
      <c r="H38" s="345"/>
      <c r="I38" s="141"/>
      <c r="J38" s="142" t="s">
        <v>60</v>
      </c>
      <c r="K38" s="140"/>
      <c r="L38" s="344" t="s">
        <v>59</v>
      </c>
      <c r="M38" s="345"/>
      <c r="N38" s="141"/>
      <c r="O38" s="142" t="s">
        <v>60</v>
      </c>
      <c r="P38" s="140"/>
    </row>
    <row r="39" spans="2:16" ht="20.100000000000001" customHeight="1">
      <c r="B39" s="344" t="s">
        <v>61</v>
      </c>
      <c r="C39" s="345"/>
      <c r="D39" s="141"/>
      <c r="E39" s="143" t="s">
        <v>62</v>
      </c>
      <c r="F39" s="140"/>
      <c r="G39" s="344" t="s">
        <v>61</v>
      </c>
      <c r="H39" s="345"/>
      <c r="I39" s="141"/>
      <c r="J39" s="143" t="s">
        <v>62</v>
      </c>
      <c r="K39" s="140"/>
      <c r="L39" s="344" t="s">
        <v>61</v>
      </c>
      <c r="M39" s="345"/>
      <c r="N39" s="141"/>
      <c r="O39" s="143" t="s">
        <v>62</v>
      </c>
      <c r="P39" s="140"/>
    </row>
    <row r="40" spans="2:16" ht="20.100000000000001" customHeight="1">
      <c r="B40" s="344" t="s">
        <v>63</v>
      </c>
      <c r="C40" s="345"/>
      <c r="D40" s="141"/>
      <c r="E40" s="143" t="s">
        <v>62</v>
      </c>
      <c r="F40" s="140"/>
      <c r="G40" s="344" t="s">
        <v>63</v>
      </c>
      <c r="H40" s="345"/>
      <c r="I40" s="141"/>
      <c r="J40" s="143" t="s">
        <v>62</v>
      </c>
      <c r="K40" s="140"/>
      <c r="L40" s="344" t="s">
        <v>63</v>
      </c>
      <c r="M40" s="345"/>
      <c r="N40" s="141"/>
      <c r="O40" s="143" t="s">
        <v>62</v>
      </c>
      <c r="P40" s="140"/>
    </row>
    <row r="41" spans="2:16" ht="20.100000000000001" customHeight="1">
      <c r="B41" s="346" t="s">
        <v>64</v>
      </c>
      <c r="C41" s="347"/>
      <c r="D41" s="144"/>
      <c r="E41" s="143" t="s">
        <v>62</v>
      </c>
      <c r="F41" s="140"/>
      <c r="G41" s="346" t="s">
        <v>64</v>
      </c>
      <c r="H41" s="347"/>
      <c r="I41" s="144"/>
      <c r="J41" s="143" t="s">
        <v>62</v>
      </c>
      <c r="K41" s="140"/>
      <c r="L41" s="346" t="s">
        <v>64</v>
      </c>
      <c r="M41" s="347"/>
      <c r="N41" s="144"/>
      <c r="O41" s="143" t="s">
        <v>62</v>
      </c>
      <c r="P41" s="140"/>
    </row>
    <row r="42" spans="2:16" ht="20.100000000000001" customHeight="1">
      <c r="B42" s="346" t="s">
        <v>65</v>
      </c>
      <c r="C42" s="347"/>
      <c r="D42" s="144"/>
      <c r="E42" s="143" t="s">
        <v>62</v>
      </c>
      <c r="F42" s="140"/>
      <c r="G42" s="346" t="s">
        <v>65</v>
      </c>
      <c r="H42" s="347"/>
      <c r="I42" s="144"/>
      <c r="J42" s="143" t="s">
        <v>62</v>
      </c>
      <c r="K42" s="140"/>
      <c r="L42" s="346" t="s">
        <v>65</v>
      </c>
      <c r="M42" s="347"/>
      <c r="N42" s="144"/>
      <c r="O42" s="143" t="s">
        <v>62</v>
      </c>
      <c r="P42" s="140"/>
    </row>
    <row r="43" spans="2:16" ht="20.100000000000001" customHeight="1">
      <c r="B43" s="344" t="s">
        <v>66</v>
      </c>
      <c r="C43" s="345"/>
      <c r="D43" s="141"/>
      <c r="E43" s="143" t="s">
        <v>62</v>
      </c>
      <c r="F43" s="140"/>
      <c r="G43" s="344" t="s">
        <v>66</v>
      </c>
      <c r="H43" s="345"/>
      <c r="I43" s="141"/>
      <c r="J43" s="143" t="s">
        <v>62</v>
      </c>
      <c r="K43" s="140"/>
      <c r="L43" s="344" t="s">
        <v>66</v>
      </c>
      <c r="M43" s="345"/>
      <c r="N43" s="141"/>
      <c r="O43" s="143" t="s">
        <v>62</v>
      </c>
      <c r="P43" s="140"/>
    </row>
    <row r="44" spans="2:16" ht="20.100000000000001" customHeight="1">
      <c r="B44" s="344" t="s">
        <v>67</v>
      </c>
      <c r="C44" s="345"/>
      <c r="D44" s="141"/>
      <c r="E44" s="143" t="s">
        <v>62</v>
      </c>
      <c r="F44" s="140"/>
      <c r="G44" s="344" t="s">
        <v>67</v>
      </c>
      <c r="H44" s="345"/>
      <c r="I44" s="141"/>
      <c r="J44" s="143" t="s">
        <v>62</v>
      </c>
      <c r="K44" s="140"/>
      <c r="L44" s="344" t="s">
        <v>67</v>
      </c>
      <c r="M44" s="345"/>
      <c r="N44" s="141"/>
      <c r="O44" s="143" t="s">
        <v>62</v>
      </c>
      <c r="P44" s="140"/>
    </row>
    <row r="45" spans="2:16" ht="20.100000000000001" customHeight="1" thickBot="1">
      <c r="B45" s="342" t="s">
        <v>68</v>
      </c>
      <c r="C45" s="343"/>
      <c r="D45" s="145"/>
      <c r="E45" s="146" t="s">
        <v>69</v>
      </c>
      <c r="F45" s="140"/>
      <c r="G45" s="342" t="s">
        <v>68</v>
      </c>
      <c r="H45" s="343"/>
      <c r="I45" s="145"/>
      <c r="J45" s="146" t="s">
        <v>69</v>
      </c>
      <c r="K45" s="140"/>
      <c r="L45" s="342" t="s">
        <v>68</v>
      </c>
      <c r="M45" s="343"/>
      <c r="N45" s="145"/>
      <c r="O45" s="146" t="s">
        <v>69</v>
      </c>
      <c r="P45" s="140"/>
    </row>
    <row r="46" spans="2:16" ht="20.100000000000001" customHeight="1"/>
    <row r="47" spans="2:16" ht="20.100000000000001" customHeight="1"/>
    <row r="48" spans="2:16" ht="20.100000000000001" customHeight="1"/>
    <row r="49" ht="20.100000000000001" customHeight="1"/>
    <row r="50" ht="20.100000000000001" customHeight="1"/>
  </sheetData>
  <mergeCells count="122">
    <mergeCell ref="B3:E3"/>
    <mergeCell ref="G3:J3"/>
    <mergeCell ref="L3:O3"/>
    <mergeCell ref="B4:E4"/>
    <mergeCell ref="G4:J4"/>
    <mergeCell ref="L4:O4"/>
    <mergeCell ref="L10:M10"/>
    <mergeCell ref="B7:C7"/>
    <mergeCell ref="G7:H7"/>
    <mergeCell ref="L7:M7"/>
    <mergeCell ref="B8:C8"/>
    <mergeCell ref="G8:H8"/>
    <mergeCell ref="L8:M8"/>
    <mergeCell ref="B5:C5"/>
    <mergeCell ref="G5:H5"/>
    <mergeCell ref="L5:M5"/>
    <mergeCell ref="B6:C6"/>
    <mergeCell ref="G6:H6"/>
    <mergeCell ref="L6:M6"/>
    <mergeCell ref="B9:C9"/>
    <mergeCell ref="G9:H9"/>
    <mergeCell ref="L9:M9"/>
    <mergeCell ref="B10:C10"/>
    <mergeCell ref="G10:H10"/>
    <mergeCell ref="B14:E14"/>
    <mergeCell ref="G14:J14"/>
    <mergeCell ref="L14:O14"/>
    <mergeCell ref="B11:C11"/>
    <mergeCell ref="G11:H11"/>
    <mergeCell ref="L11:M11"/>
    <mergeCell ref="B12:C12"/>
    <mergeCell ref="G12:H12"/>
    <mergeCell ref="L12:M12"/>
    <mergeCell ref="B15:E15"/>
    <mergeCell ref="G15:J15"/>
    <mergeCell ref="L15:O15"/>
    <mergeCell ref="B16:C16"/>
    <mergeCell ref="G16:H16"/>
    <mergeCell ref="L16:M16"/>
    <mergeCell ref="B17:C17"/>
    <mergeCell ref="G17:H17"/>
    <mergeCell ref="L17:M17"/>
    <mergeCell ref="B18:C18"/>
    <mergeCell ref="G18:H18"/>
    <mergeCell ref="L18:M18"/>
    <mergeCell ref="B19:C19"/>
    <mergeCell ref="G19:H19"/>
    <mergeCell ref="L19:M19"/>
    <mergeCell ref="B20:C20"/>
    <mergeCell ref="G20:H20"/>
    <mergeCell ref="L20:M20"/>
    <mergeCell ref="B21:C21"/>
    <mergeCell ref="G21:H21"/>
    <mergeCell ref="L21:M21"/>
    <mergeCell ref="B22:C22"/>
    <mergeCell ref="G22:H22"/>
    <mergeCell ref="L22:M22"/>
    <mergeCell ref="B23:C23"/>
    <mergeCell ref="G23:H23"/>
    <mergeCell ref="L23:M23"/>
    <mergeCell ref="B25:E25"/>
    <mergeCell ref="G25:J25"/>
    <mergeCell ref="L25:O25"/>
    <mergeCell ref="B26:E26"/>
    <mergeCell ref="G26:J26"/>
    <mergeCell ref="L26:O26"/>
    <mergeCell ref="B27:C27"/>
    <mergeCell ref="G27:H27"/>
    <mergeCell ref="L27:M27"/>
    <mergeCell ref="B28:C28"/>
    <mergeCell ref="G28:H28"/>
    <mergeCell ref="L28:M28"/>
    <mergeCell ref="B29:C29"/>
    <mergeCell ref="G29:H29"/>
    <mergeCell ref="L29:M29"/>
    <mergeCell ref="B30:C30"/>
    <mergeCell ref="G30:H30"/>
    <mergeCell ref="L30:M30"/>
    <mergeCell ref="B31:C31"/>
    <mergeCell ref="G31:H31"/>
    <mergeCell ref="L31:M31"/>
    <mergeCell ref="B32:C32"/>
    <mergeCell ref="G32:H32"/>
    <mergeCell ref="L32:M32"/>
    <mergeCell ref="B33:C33"/>
    <mergeCell ref="G33:H33"/>
    <mergeCell ref="L33:M33"/>
    <mergeCell ref="G40:H40"/>
    <mergeCell ref="L40:M40"/>
    <mergeCell ref="B34:C34"/>
    <mergeCell ref="G34:H34"/>
    <mergeCell ref="L34:M34"/>
    <mergeCell ref="B36:E36"/>
    <mergeCell ref="G36:J36"/>
    <mergeCell ref="L36:O36"/>
    <mergeCell ref="B37:E37"/>
    <mergeCell ref="G37:J37"/>
    <mergeCell ref="L37:O37"/>
    <mergeCell ref="H1:N1"/>
    <mergeCell ref="E1:G1"/>
    <mergeCell ref="B45:C45"/>
    <mergeCell ref="G45:H45"/>
    <mergeCell ref="L45:M45"/>
    <mergeCell ref="B43:C43"/>
    <mergeCell ref="G43:H43"/>
    <mergeCell ref="L43:M43"/>
    <mergeCell ref="B44:C44"/>
    <mergeCell ref="G44:H44"/>
    <mergeCell ref="L44:M44"/>
    <mergeCell ref="B41:C41"/>
    <mergeCell ref="G41:H41"/>
    <mergeCell ref="L41:M41"/>
    <mergeCell ref="B42:C42"/>
    <mergeCell ref="G42:H42"/>
    <mergeCell ref="L42:M42"/>
    <mergeCell ref="B38:C38"/>
    <mergeCell ref="G38:H38"/>
    <mergeCell ref="L38:M38"/>
    <mergeCell ref="B39:C39"/>
    <mergeCell ref="G39:H39"/>
    <mergeCell ref="L39:M39"/>
    <mergeCell ref="B40:C40"/>
  </mergeCells>
  <phoneticPr fontId="28" type="noConversion"/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K34"/>
  <sheetViews>
    <sheetView view="pageBreakPreview" zoomScale="40" zoomScaleNormal="70" zoomScaleSheetLayoutView="40" workbookViewId="0">
      <selection activeCell="C3" sqref="C3"/>
    </sheetView>
  </sheetViews>
  <sheetFormatPr defaultColWidth="9.140625" defaultRowHeight="13.5"/>
  <cols>
    <col min="1" max="1" width="7.5703125" style="3" customWidth="1"/>
    <col min="2" max="2" width="34.28515625" style="3" customWidth="1"/>
    <col min="3" max="3" width="15.28515625" style="3" customWidth="1"/>
    <col min="4" max="4" width="24.7109375" style="3" customWidth="1"/>
    <col min="5" max="5" width="32" style="4" customWidth="1"/>
    <col min="6" max="6" width="38.42578125" style="4" customWidth="1"/>
    <col min="7" max="7" width="50.85546875" style="4" customWidth="1"/>
    <col min="8" max="8" width="88" style="4" customWidth="1"/>
    <col min="9" max="9" width="23.5703125" style="4" customWidth="1"/>
    <col min="10" max="10" width="25.140625" style="3" customWidth="1"/>
    <col min="11" max="11" width="14.5703125" style="5" customWidth="1"/>
    <col min="12" max="16384" width="9.140625" style="3"/>
  </cols>
  <sheetData>
    <row r="1" spans="1:11" ht="55.5" customHeight="1">
      <c r="A1" s="360" t="s">
        <v>88</v>
      </c>
      <c r="B1" s="360"/>
    </row>
    <row r="2" spans="1:11" ht="37.5" customHeight="1">
      <c r="A2" s="6"/>
      <c r="B2" s="7" t="s">
        <v>1</v>
      </c>
      <c r="C2" s="364">
        <f>出荷リスト!C3</f>
        <v>0</v>
      </c>
      <c r="D2" s="364"/>
      <c r="E2" s="364"/>
      <c r="F2" s="363" t="s">
        <v>81</v>
      </c>
      <c r="G2" s="363"/>
      <c r="H2" s="8"/>
      <c r="I2" s="8"/>
      <c r="J2" s="8"/>
    </row>
    <row r="3" spans="1:11" ht="20.25" customHeight="1" thickBot="1">
      <c r="B3" s="9"/>
      <c r="C3" s="9"/>
      <c r="D3" s="9"/>
      <c r="E3" s="10"/>
    </row>
    <row r="4" spans="1:11" s="1" customFormat="1" ht="30" customHeight="1">
      <c r="A4" s="361" t="s">
        <v>35</v>
      </c>
      <c r="B4" s="354" t="s">
        <v>3</v>
      </c>
      <c r="C4" s="354" t="s">
        <v>36</v>
      </c>
      <c r="D4" s="354" t="s">
        <v>37</v>
      </c>
      <c r="E4" s="358" t="s">
        <v>38</v>
      </c>
      <c r="F4" s="359"/>
      <c r="G4" s="358" t="s">
        <v>39</v>
      </c>
      <c r="H4" s="359"/>
      <c r="I4" s="354" t="s">
        <v>40</v>
      </c>
      <c r="J4" s="356" t="s">
        <v>41</v>
      </c>
      <c r="K4" s="35"/>
    </row>
    <row r="5" spans="1:11" s="1" customFormat="1" ht="30" customHeight="1" thickBot="1">
      <c r="A5" s="362"/>
      <c r="B5" s="355"/>
      <c r="C5" s="355"/>
      <c r="D5" s="355"/>
      <c r="E5" s="11" t="s">
        <v>42</v>
      </c>
      <c r="F5" s="11" t="s">
        <v>43</v>
      </c>
      <c r="G5" s="11" t="s">
        <v>42</v>
      </c>
      <c r="H5" s="12" t="s">
        <v>43</v>
      </c>
      <c r="I5" s="355"/>
      <c r="J5" s="357"/>
      <c r="K5" s="35"/>
    </row>
    <row r="6" spans="1:11" s="130" customFormat="1" ht="30" customHeight="1">
      <c r="A6" s="309" t="s">
        <v>44</v>
      </c>
      <c r="B6" s="133" t="s">
        <v>45</v>
      </c>
      <c r="C6" s="134" t="s">
        <v>46</v>
      </c>
      <c r="D6" s="134" t="s">
        <v>47</v>
      </c>
      <c r="E6" s="135" t="s">
        <v>48</v>
      </c>
      <c r="F6" s="135" t="s">
        <v>49</v>
      </c>
      <c r="G6" s="136" t="s">
        <v>50</v>
      </c>
      <c r="H6" s="178" t="s">
        <v>51</v>
      </c>
      <c r="I6" s="137" t="s">
        <v>75</v>
      </c>
      <c r="J6" s="138" t="s">
        <v>71</v>
      </c>
      <c r="K6" s="132" t="s">
        <v>72</v>
      </c>
    </row>
    <row r="7" spans="1:11" s="130" customFormat="1" ht="30" customHeight="1" thickBot="1">
      <c r="A7" s="301" t="s">
        <v>52</v>
      </c>
      <c r="B7" s="302" t="s">
        <v>45</v>
      </c>
      <c r="C7" s="303" t="s">
        <v>53</v>
      </c>
      <c r="D7" s="303" t="s">
        <v>73</v>
      </c>
      <c r="E7" s="304" t="s">
        <v>54</v>
      </c>
      <c r="F7" s="304" t="s">
        <v>55</v>
      </c>
      <c r="G7" s="305" t="s">
        <v>56</v>
      </c>
      <c r="H7" s="306" t="s">
        <v>74</v>
      </c>
      <c r="I7" s="307" t="s">
        <v>57</v>
      </c>
      <c r="J7" s="308" t="s">
        <v>70</v>
      </c>
      <c r="K7" s="131"/>
    </row>
    <row r="8" spans="1:11" s="2" customFormat="1" ht="30" customHeight="1" thickTop="1">
      <c r="A8" s="13">
        <v>1</v>
      </c>
      <c r="B8" s="14"/>
      <c r="C8" s="15"/>
      <c r="D8" s="15"/>
      <c r="E8" s="16"/>
      <c r="F8" s="17"/>
      <c r="G8" s="18"/>
      <c r="H8" s="18"/>
      <c r="I8" s="36"/>
      <c r="J8" s="37"/>
      <c r="K8" s="38"/>
    </row>
    <row r="9" spans="1:11" s="2" customFormat="1" ht="30" customHeight="1">
      <c r="A9" s="19">
        <v>2</v>
      </c>
      <c r="B9" s="20"/>
      <c r="C9" s="21"/>
      <c r="D9" s="21"/>
      <c r="E9" s="21"/>
      <c r="F9" s="17"/>
      <c r="G9" s="22"/>
      <c r="H9" s="22"/>
      <c r="I9" s="39"/>
      <c r="J9" s="40"/>
      <c r="K9" s="38"/>
    </row>
    <row r="10" spans="1:11" s="2" customFormat="1" ht="30" customHeight="1">
      <c r="A10" s="19">
        <v>3</v>
      </c>
      <c r="B10" s="20"/>
      <c r="C10" s="21"/>
      <c r="D10" s="21"/>
      <c r="E10" s="21"/>
      <c r="F10" s="17"/>
      <c r="G10" s="22"/>
      <c r="H10" s="22"/>
      <c r="I10" s="39"/>
      <c r="J10" s="40"/>
      <c r="K10" s="38"/>
    </row>
    <row r="11" spans="1:11" s="2" customFormat="1" ht="30" customHeight="1">
      <c r="A11" s="19">
        <v>4</v>
      </c>
      <c r="B11" s="23"/>
      <c r="C11" s="21"/>
      <c r="D11" s="21"/>
      <c r="E11" s="21"/>
      <c r="F11" s="17"/>
      <c r="G11" s="22"/>
      <c r="H11" s="22"/>
      <c r="I11" s="39"/>
      <c r="J11" s="40"/>
      <c r="K11" s="38"/>
    </row>
    <row r="12" spans="1:11" s="2" customFormat="1" ht="30" customHeight="1">
      <c r="A12" s="19">
        <v>5</v>
      </c>
      <c r="B12" s="23"/>
      <c r="C12" s="21"/>
      <c r="D12" s="21"/>
      <c r="E12" s="21"/>
      <c r="F12" s="17"/>
      <c r="G12" s="22"/>
      <c r="H12" s="22"/>
      <c r="I12" s="39"/>
      <c r="J12" s="40"/>
      <c r="K12" s="38"/>
    </row>
    <row r="13" spans="1:11" s="2" customFormat="1" ht="30" customHeight="1">
      <c r="A13" s="19">
        <v>6</v>
      </c>
      <c r="B13" s="20"/>
      <c r="C13" s="21"/>
      <c r="D13" s="21"/>
      <c r="E13" s="21"/>
      <c r="F13" s="17"/>
      <c r="G13" s="22"/>
      <c r="H13" s="22"/>
      <c r="I13" s="39"/>
      <c r="J13" s="40"/>
      <c r="K13" s="38"/>
    </row>
    <row r="14" spans="1:11" s="2" customFormat="1" ht="30" customHeight="1">
      <c r="A14" s="19">
        <v>7</v>
      </c>
      <c r="B14" s="20"/>
      <c r="C14" s="21"/>
      <c r="D14" s="21"/>
      <c r="E14" s="21"/>
      <c r="F14" s="17"/>
      <c r="G14" s="22"/>
      <c r="H14" s="22"/>
      <c r="I14" s="39"/>
      <c r="J14" s="40"/>
      <c r="K14" s="41"/>
    </row>
    <row r="15" spans="1:11" s="2" customFormat="1" ht="30" customHeight="1">
      <c r="A15" s="19">
        <v>8</v>
      </c>
      <c r="B15" s="20"/>
      <c r="C15" s="21"/>
      <c r="D15" s="21"/>
      <c r="E15" s="21"/>
      <c r="F15" s="17"/>
      <c r="G15" s="22"/>
      <c r="H15" s="22"/>
      <c r="I15" s="39"/>
      <c r="J15" s="40"/>
      <c r="K15" s="41"/>
    </row>
    <row r="16" spans="1:11" s="2" customFormat="1" ht="30" customHeight="1">
      <c r="A16" s="19">
        <v>9</v>
      </c>
      <c r="B16" s="20"/>
      <c r="C16" s="21"/>
      <c r="D16" s="21"/>
      <c r="E16" s="24"/>
      <c r="F16" s="17"/>
      <c r="G16" s="22"/>
      <c r="H16" s="22"/>
      <c r="I16" s="39"/>
      <c r="J16" s="40"/>
      <c r="K16" s="38"/>
    </row>
    <row r="17" spans="1:11" s="2" customFormat="1" ht="30" customHeight="1">
      <c r="A17" s="19">
        <v>10</v>
      </c>
      <c r="B17" s="20"/>
      <c r="C17" s="21"/>
      <c r="D17" s="21"/>
      <c r="E17" s="24"/>
      <c r="F17" s="17"/>
      <c r="G17" s="22"/>
      <c r="H17" s="22"/>
      <c r="I17" s="39"/>
      <c r="J17" s="40"/>
      <c r="K17" s="42"/>
    </row>
    <row r="18" spans="1:11" s="2" customFormat="1" ht="30" customHeight="1">
      <c r="A18" s="19">
        <v>11</v>
      </c>
      <c r="B18" s="20"/>
      <c r="C18" s="21"/>
      <c r="D18" s="21"/>
      <c r="E18" s="24"/>
      <c r="F18" s="17"/>
      <c r="G18" s="22"/>
      <c r="H18" s="25"/>
      <c r="I18" s="39"/>
      <c r="J18" s="40"/>
      <c r="K18" s="38"/>
    </row>
    <row r="19" spans="1:11" s="2" customFormat="1" ht="30" customHeight="1">
      <c r="A19" s="19">
        <v>12</v>
      </c>
      <c r="B19" s="20"/>
      <c r="C19" s="21"/>
      <c r="D19" s="21"/>
      <c r="E19" s="24"/>
      <c r="F19" s="17"/>
      <c r="G19" s="26"/>
      <c r="H19" s="25"/>
      <c r="I19" s="40"/>
      <c r="J19" s="40"/>
      <c r="K19" s="38"/>
    </row>
    <row r="20" spans="1:11" s="2" customFormat="1" ht="30" customHeight="1">
      <c r="A20" s="19">
        <v>13</v>
      </c>
      <c r="B20" s="20"/>
      <c r="C20" s="21"/>
      <c r="D20" s="21"/>
      <c r="E20" s="24"/>
      <c r="F20" s="17"/>
      <c r="G20" s="26"/>
      <c r="H20" s="25"/>
      <c r="I20" s="40"/>
      <c r="J20" s="40"/>
      <c r="K20" s="38"/>
    </row>
    <row r="21" spans="1:11" s="2" customFormat="1" ht="30" customHeight="1">
      <c r="A21" s="19">
        <v>14</v>
      </c>
      <c r="B21" s="20"/>
      <c r="C21" s="21"/>
      <c r="D21" s="21"/>
      <c r="E21" s="24"/>
      <c r="F21" s="17"/>
      <c r="G21" s="26"/>
      <c r="H21" s="26"/>
      <c r="I21" s="43"/>
      <c r="J21" s="40"/>
      <c r="K21" s="38"/>
    </row>
    <row r="22" spans="1:11" s="2" customFormat="1" ht="30" customHeight="1">
      <c r="A22" s="19">
        <v>15</v>
      </c>
      <c r="B22" s="20"/>
      <c r="C22" s="21"/>
      <c r="D22" s="21"/>
      <c r="E22" s="24"/>
      <c r="F22" s="17"/>
      <c r="G22" s="27"/>
      <c r="H22" s="27"/>
      <c r="I22" s="44"/>
      <c r="J22" s="40"/>
      <c r="K22" s="45"/>
    </row>
    <row r="23" spans="1:11" s="2" customFormat="1" ht="30" customHeight="1">
      <c r="A23" s="19">
        <v>16</v>
      </c>
      <c r="B23" s="20"/>
      <c r="C23" s="21"/>
      <c r="D23" s="21"/>
      <c r="E23" s="24"/>
      <c r="F23" s="17"/>
      <c r="G23" s="27"/>
      <c r="H23" s="27"/>
      <c r="I23" s="44"/>
      <c r="J23" s="40"/>
      <c r="K23" s="38"/>
    </row>
    <row r="24" spans="1:11" s="2" customFormat="1" ht="30" customHeight="1">
      <c r="A24" s="19">
        <v>17</v>
      </c>
      <c r="B24" s="20"/>
      <c r="C24" s="21"/>
      <c r="D24" s="21"/>
      <c r="E24" s="28"/>
      <c r="F24" s="17"/>
      <c r="G24" s="27"/>
      <c r="H24" s="27"/>
      <c r="I24" s="44"/>
      <c r="J24" s="40"/>
      <c r="K24" s="45"/>
    </row>
    <row r="25" spans="1:11" s="2" customFormat="1" ht="30" customHeight="1">
      <c r="A25" s="19">
        <v>18</v>
      </c>
      <c r="B25" s="20"/>
      <c r="C25" s="21"/>
      <c r="D25" s="21"/>
      <c r="E25" s="28"/>
      <c r="F25" s="17"/>
      <c r="G25" s="27"/>
      <c r="H25" s="27"/>
      <c r="I25" s="44"/>
      <c r="J25" s="40"/>
      <c r="K25" s="45"/>
    </row>
    <row r="26" spans="1:11" s="2" customFormat="1" ht="30" customHeight="1">
      <c r="A26" s="19">
        <v>19</v>
      </c>
      <c r="B26" s="20"/>
      <c r="C26" s="21"/>
      <c r="D26" s="21"/>
      <c r="E26" s="28"/>
      <c r="F26" s="17"/>
      <c r="G26" s="27"/>
      <c r="H26" s="27"/>
      <c r="I26" s="44"/>
      <c r="J26" s="40"/>
      <c r="K26" s="45"/>
    </row>
    <row r="27" spans="1:11" s="2" customFormat="1" ht="30" customHeight="1">
      <c r="A27" s="19">
        <v>20</v>
      </c>
      <c r="B27" s="20"/>
      <c r="C27" s="21"/>
      <c r="D27" s="21"/>
      <c r="E27" s="28"/>
      <c r="F27" s="17"/>
      <c r="G27" s="27"/>
      <c r="H27" s="27"/>
      <c r="I27" s="44"/>
      <c r="J27" s="40"/>
      <c r="K27" s="45"/>
    </row>
    <row r="28" spans="1:11" s="2" customFormat="1" ht="30" customHeight="1">
      <c r="A28" s="19">
        <v>21</v>
      </c>
      <c r="B28" s="20"/>
      <c r="C28" s="21"/>
      <c r="D28" s="21"/>
      <c r="E28" s="28"/>
      <c r="F28" s="17"/>
      <c r="G28" s="27"/>
      <c r="H28" s="27"/>
      <c r="I28" s="44"/>
      <c r="J28" s="40"/>
      <c r="K28" s="45"/>
    </row>
    <row r="29" spans="1:11" s="2" customFormat="1" ht="30" customHeight="1">
      <c r="A29" s="19">
        <v>22</v>
      </c>
      <c r="B29" s="20"/>
      <c r="C29" s="21"/>
      <c r="D29" s="21"/>
      <c r="E29" s="28"/>
      <c r="F29" s="17"/>
      <c r="G29" s="27"/>
      <c r="H29" s="27"/>
      <c r="I29" s="44"/>
      <c r="J29" s="40"/>
      <c r="K29" s="45"/>
    </row>
    <row r="30" spans="1:11" s="2" customFormat="1" ht="30" customHeight="1">
      <c r="A30" s="19">
        <v>23</v>
      </c>
      <c r="B30" s="20"/>
      <c r="C30" s="21"/>
      <c r="D30" s="21"/>
      <c r="E30" s="28"/>
      <c r="F30" s="17"/>
      <c r="G30" s="27"/>
      <c r="H30" s="27"/>
      <c r="I30" s="44"/>
      <c r="J30" s="40"/>
      <c r="K30" s="45"/>
    </row>
    <row r="31" spans="1:11" s="2" customFormat="1" ht="30" customHeight="1">
      <c r="A31" s="19">
        <v>24</v>
      </c>
      <c r="B31" s="20"/>
      <c r="C31" s="21"/>
      <c r="D31" s="21"/>
      <c r="E31" s="28"/>
      <c r="F31" s="17"/>
      <c r="G31" s="27"/>
      <c r="H31" s="27"/>
      <c r="I31" s="44"/>
      <c r="J31" s="40"/>
      <c r="K31" s="45"/>
    </row>
    <row r="32" spans="1:11" s="2" customFormat="1" ht="30" customHeight="1">
      <c r="A32" s="19">
        <v>25</v>
      </c>
      <c r="B32" s="20"/>
      <c r="C32" s="21"/>
      <c r="D32" s="21"/>
      <c r="E32" s="28"/>
      <c r="F32" s="17"/>
      <c r="G32" s="27"/>
      <c r="H32" s="27"/>
      <c r="I32" s="44"/>
      <c r="J32" s="40"/>
      <c r="K32" s="45"/>
    </row>
    <row r="33" spans="1:11" s="2" customFormat="1" ht="30" customHeight="1" thickBot="1">
      <c r="A33" s="29">
        <v>26</v>
      </c>
      <c r="B33" s="30"/>
      <c r="C33" s="31"/>
      <c r="D33" s="31"/>
      <c r="E33" s="32"/>
      <c r="F33" s="33"/>
      <c r="G33" s="34"/>
      <c r="H33" s="34"/>
      <c r="I33" s="46"/>
      <c r="J33" s="47"/>
      <c r="K33" s="42"/>
    </row>
    <row r="34" spans="1:11" ht="30" customHeight="1"/>
  </sheetData>
  <mergeCells count="11">
    <mergeCell ref="I4:I5"/>
    <mergeCell ref="J4:J5"/>
    <mergeCell ref="E4:F4"/>
    <mergeCell ref="G4:H4"/>
    <mergeCell ref="A1:B1"/>
    <mergeCell ref="A4:A5"/>
    <mergeCell ref="B4:B5"/>
    <mergeCell ref="C4:C5"/>
    <mergeCell ref="D4:D5"/>
    <mergeCell ref="F2:G2"/>
    <mergeCell ref="C2:E2"/>
  </mergeCells>
  <phoneticPr fontId="28" type="noConversion"/>
  <pageMargins left="0.19685039370078741" right="0.19685039370078741" top="0.19685039370078741" bottom="0.19685039370078741" header="0.31496062992125984" footer="0.31496062992125984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出荷リスト</vt:lpstr>
      <vt:lpstr>成分標示表</vt:lpstr>
      <vt:lpstr>栄養表示</vt:lpstr>
      <vt:lpstr>製造産地リスト</vt:lpstr>
      <vt:lpstr>栄養表示!Print_Area</vt:lpstr>
      <vt:lpstr>出荷リスト!Print_Area</vt:lpstr>
      <vt:lpstr>製造産地リスト!Print_Area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</dc:creator>
  <cp:lastModifiedBy>a-wada</cp:lastModifiedBy>
  <cp:lastPrinted>2020-11-26T02:31:58Z</cp:lastPrinted>
  <dcterms:created xsi:type="dcterms:W3CDTF">2015-09-16T06:29:00Z</dcterms:created>
  <dcterms:modified xsi:type="dcterms:W3CDTF">2020-11-26T02:33:24Z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