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54\Desktop\"/>
    </mc:Choice>
  </mc:AlternateContent>
  <xr:revisionPtr revIDLastSave="0" documentId="8_{418DA590-1BF9-422E-B3E8-1538794C2C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エントリーシート【事業者名】" sheetId="5" r:id="rId1"/>
    <sheet name="★記入見本" sheetId="7" r:id="rId2"/>
  </sheets>
  <definedNames>
    <definedName name="_xlnm.Print_Area" localSheetId="1">★記入見本!$A$1:$AC$51</definedName>
    <definedName name="_xlnm.Print_Titles" localSheetId="1">★記入見本!$15:$16</definedName>
    <definedName name="_xlnm.Print_Titles" localSheetId="0">エントリーシート【事業者名】!$15:$16</definedName>
  </definedNames>
  <calcPr calcId="181029" concurrentCalc="0"/>
</workbook>
</file>

<file path=xl/calcChain.xml><?xml version="1.0" encoding="utf-8"?>
<calcChain xmlns="http://schemas.openxmlformats.org/spreadsheetml/2006/main">
  <c r="M17" i="5" l="1"/>
  <c r="P17" i="5"/>
  <c r="R17" i="5"/>
  <c r="M18" i="5"/>
  <c r="M19" i="5"/>
  <c r="M20" i="5"/>
  <c r="M21" i="5"/>
  <c r="P21" i="5"/>
  <c r="R21" i="5"/>
  <c r="P20" i="5"/>
  <c r="R20" i="5"/>
  <c r="P19" i="5"/>
  <c r="R19" i="5"/>
  <c r="Q22" i="5"/>
  <c r="P18" i="5"/>
  <c r="R18" i="5"/>
  <c r="Q20" i="7"/>
  <c r="P19" i="7"/>
  <c r="R19" i="7"/>
  <c r="P18" i="7"/>
  <c r="R18" i="7"/>
  <c r="P17" i="7"/>
  <c r="R17" i="7"/>
  <c r="AC1" i="7"/>
  <c r="R20" i="7"/>
  <c r="R22" i="5"/>
  <c r="D7" i="7"/>
</calcChain>
</file>

<file path=xl/sharedStrings.xml><?xml version="1.0" encoding="utf-8"?>
<sst xmlns="http://schemas.openxmlformats.org/spreadsheetml/2006/main" count="191" uniqueCount="126">
  <si>
    <t>商品画像</t>
    <rPh sb="0" eb="2">
      <t>ショウヒン</t>
    </rPh>
    <rPh sb="2" eb="4">
      <t>ガゾウ</t>
    </rPh>
    <phoneticPr fontId="1"/>
  </si>
  <si>
    <t>原材料</t>
    <rPh sb="0" eb="3">
      <t>ゲンザイリョウ</t>
    </rPh>
    <phoneticPr fontId="1"/>
  </si>
  <si>
    <t>番号</t>
    <rPh sb="0" eb="2">
      <t>バンゴウ</t>
    </rPh>
    <phoneticPr fontId="2"/>
  </si>
  <si>
    <t>備考</t>
    <rPh sb="0" eb="2">
      <t>ビコウ</t>
    </rPh>
    <phoneticPr fontId="1"/>
  </si>
  <si>
    <t>商品名</t>
    <rPh sb="0" eb="2">
      <t>ショウヒン</t>
    </rPh>
    <rPh sb="2" eb="3">
      <t>メイ</t>
    </rPh>
    <phoneticPr fontId="1"/>
  </si>
  <si>
    <t>常温</t>
    <rPh sb="0" eb="2">
      <t>ジョウオン</t>
    </rPh>
    <phoneticPr fontId="2"/>
  </si>
  <si>
    <t>作成日　：</t>
    <rPh sb="0" eb="2">
      <t>サクセイ</t>
    </rPh>
    <rPh sb="2" eb="3">
      <t>ヒ</t>
    </rPh>
    <phoneticPr fontId="2"/>
  </si>
  <si>
    <t>冷蔵</t>
    <rPh sb="0" eb="2">
      <t>レイゾウ</t>
    </rPh>
    <phoneticPr fontId="2"/>
  </si>
  <si>
    <t>可</t>
    <phoneticPr fontId="2"/>
  </si>
  <si>
    <t>不可</t>
    <rPh sb="0" eb="2">
      <t>フカ</t>
    </rPh>
    <phoneticPr fontId="2"/>
  </si>
  <si>
    <t>大麦（カナダ産）</t>
    <rPh sb="0" eb="2">
      <t>オオムギ</t>
    </rPh>
    <rPh sb="6" eb="7">
      <t>サン</t>
    </rPh>
    <phoneticPr fontId="2"/>
  </si>
  <si>
    <t>味の源</t>
    <rPh sb="0" eb="1">
      <t>アジ</t>
    </rPh>
    <rPh sb="2" eb="3">
      <t>ゲン</t>
    </rPh>
    <phoneticPr fontId="2"/>
  </si>
  <si>
    <t>JA アオノモリ</t>
    <phoneticPr fontId="2"/>
  </si>
  <si>
    <t>49*********22</t>
    <phoneticPr fontId="2"/>
  </si>
  <si>
    <t>りんご、酸味料、酸化防止剤（ビタミンＣ）、香料</t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</si>
  <si>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</si>
  <si>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</si>
  <si>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賞味
期間</t>
    <rPh sb="0" eb="2">
      <t>ショウミ</t>
    </rPh>
    <rPh sb="3" eb="5">
      <t>キカン</t>
    </rPh>
    <phoneticPr fontId="1"/>
  </si>
  <si>
    <t>ブランド名</t>
    <rPh sb="4" eb="5">
      <t>メイ</t>
    </rPh>
    <phoneticPr fontId="1"/>
  </si>
  <si>
    <t>タテ
(mm)</t>
    <phoneticPr fontId="1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</si>
  <si>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</si>
  <si>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</si>
  <si>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総入数</t>
    <rPh sb="0" eb="1">
      <t>ソウ</t>
    </rPh>
    <rPh sb="1" eb="3">
      <t>イリスウ</t>
    </rPh>
    <phoneticPr fontId="1"/>
  </si>
  <si>
    <t>JAN</t>
    <phoneticPr fontId="1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</si>
  <si>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1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</si>
  <si>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</si>
  <si>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からだにやさしいもち麦</t>
    <rPh sb="10" eb="11">
      <t>ムギ</t>
    </rPh>
    <phoneticPr fontId="3"/>
  </si>
  <si>
    <t>青森のふじりんごのジュース</t>
    <phoneticPr fontId="2"/>
  </si>
  <si>
    <t>300g</t>
    <phoneticPr fontId="3"/>
  </si>
  <si>
    <t>解凍後の
消費期間</t>
    <rPh sb="0" eb="3">
      <t>カイトウゴ</t>
    </rPh>
    <rPh sb="5" eb="7">
      <t>ショウヒ</t>
    </rPh>
    <rPh sb="7" eb="9">
      <t>キカン</t>
    </rPh>
    <phoneticPr fontId="2"/>
  </si>
  <si>
    <t>有り</t>
    <rPh sb="0" eb="1">
      <t>ア</t>
    </rPh>
    <phoneticPr fontId="2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</si>
  <si>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2"/>
  </si>
  <si>
    <t>販売
温度帯</t>
    <rPh sb="0" eb="2">
      <t>ハンバイ</t>
    </rPh>
    <rPh sb="3" eb="5">
      <t>オンド</t>
    </rPh>
    <rPh sb="5" eb="6">
      <t>タイ</t>
    </rPh>
    <phoneticPr fontId="2"/>
  </si>
  <si>
    <t>一つあたりの
内容量
(NET)</t>
    <rPh sb="0" eb="1">
      <t>ヒト</t>
    </rPh>
    <phoneticPr fontId="2"/>
  </si>
  <si>
    <t>冷凍</t>
    <rPh sb="0" eb="2">
      <t>レイトウ</t>
    </rPh>
    <phoneticPr fontId="2"/>
  </si>
  <si>
    <t>49*********18</t>
    <phoneticPr fontId="2"/>
  </si>
  <si>
    <t>220g</t>
    <phoneticPr fontId="3"/>
  </si>
  <si>
    <t>砂糖、鶏卵、小麦粉、水あめ、蜂蜜</t>
  </si>
  <si>
    <t>一括表示に
栄養成分
分析表の有無</t>
    <rPh sb="0" eb="2">
      <t>イッカツ</t>
    </rPh>
    <rPh sb="2" eb="4">
      <t>ヒョウジ</t>
    </rPh>
    <rPh sb="6" eb="8">
      <t>エイヨウ</t>
    </rPh>
    <rPh sb="8" eb="10">
      <t>セイブン</t>
    </rPh>
    <rPh sb="11" eb="13">
      <t>ブンセキ</t>
    </rPh>
    <rPh sb="13" eb="14">
      <t>ヒョウ</t>
    </rPh>
    <rPh sb="15" eb="17">
      <t>ウム</t>
    </rPh>
    <phoneticPr fontId="2"/>
  </si>
  <si>
    <t>ぶんた堂</t>
    <phoneticPr fontId="2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</si>
  <si>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</si>
  <si>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</si>
  <si>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</si>
  <si>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</si>
  <si>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</si>
  <si>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r>
      <t xml:space="preserve">無し
</t>
    </r>
    <r>
      <rPr>
        <sz val="9"/>
        <color rgb="FFFF0000"/>
        <rFont val="ＭＳ Ｐゴシック"/>
        <family val="3"/>
        <charset val="128"/>
        <scheme val="minor"/>
      </rPr>
      <t>別途、栄養成分
分析表をご準備
いただきます</t>
    </r>
    <rPh sb="0" eb="1">
      <t>ナ</t>
    </rPh>
    <rPh sb="4" eb="6">
      <t>ベット</t>
    </rPh>
    <rPh sb="7" eb="9">
      <t>エイヨウ</t>
    </rPh>
    <rPh sb="9" eb="11">
      <t>セイブン</t>
    </rPh>
    <rPh sb="12" eb="14">
      <t>ブンセキ</t>
    </rPh>
    <rPh sb="14" eb="15">
      <t>ヒョウ</t>
    </rPh>
    <rPh sb="17" eb="19">
      <t>ジュンビ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</si>
  <si>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</si>
  <si>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</si>
  <si>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</si>
  <si>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</si>
  <si>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2"/>
  </si>
  <si>
    <t>12.0
単位
不要</t>
    <rPh sb="6" eb="8">
      <t>タンイ</t>
    </rPh>
    <rPh sb="9" eb="11">
      <t>フヨウ</t>
    </rPh>
    <phoneticPr fontId="2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</si>
  <si>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1"/>
  </si>
  <si>
    <t>単箱</t>
    <rPh sb="0" eb="1">
      <t>タン</t>
    </rPh>
    <rPh sb="1" eb="2">
      <t>バコ</t>
    </rPh>
    <phoneticPr fontId="2"/>
  </si>
  <si>
    <t>２合わせ</t>
    <rPh sb="1" eb="2">
      <t>ア</t>
    </rPh>
    <phoneticPr fontId="2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</si>
  <si>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2"/>
  </si>
  <si>
    <t>長崎かすてら　ハニー　1本</t>
    <rPh sb="12" eb="13">
      <t>ホン</t>
    </rPh>
    <phoneticPr fontId="2"/>
  </si>
  <si>
    <t>納品価格</t>
    <rPh sb="0" eb="2">
      <t>ノウヒン</t>
    </rPh>
    <rPh sb="2" eb="4">
      <t>カカク</t>
    </rPh>
    <phoneticPr fontId="1"/>
  </si>
  <si>
    <t>単価
（税別）</t>
    <rPh sb="0" eb="2">
      <t>タンカ</t>
    </rPh>
    <rPh sb="4" eb="5">
      <t>ゼイ</t>
    </rPh>
    <rPh sb="5" eb="6">
      <t>ベツ</t>
    </rPh>
    <phoneticPr fontId="1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</si>
  <si>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2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</si>
  <si>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1"/>
  </si>
  <si>
    <t>コメント</t>
    <phoneticPr fontId="2"/>
  </si>
  <si>
    <t>KAWA No.</t>
    <phoneticPr fontId="1"/>
  </si>
  <si>
    <t>KBCD01</t>
    <phoneticPr fontId="2"/>
  </si>
  <si>
    <t>KABC01</t>
    <phoneticPr fontId="2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</si>
  <si>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</si>
  <si>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</si>
  <si>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2"/>
  </si>
  <si>
    <t>㈱カワ・コーポレーション</t>
    <phoneticPr fontId="27"/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</si>
  <si>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</si>
  <si>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</si>
  <si>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</si>
  <si>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</si>
  <si>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</si>
  <si>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</si>
  <si>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</si>
  <si>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</si>
  <si>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</si>
  <si>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1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</si>
  <si>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1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</si>
  <si>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1"/>
  </si>
  <si>
    <t>Sec.#</t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</si>
  <si>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</si>
  <si>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2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</si>
  <si>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</si>
  <si>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</si>
  <si>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t>Sec.#</t>
    <phoneticPr fontId="27"/>
  </si>
  <si>
    <t>発注単位</t>
    <rPh sb="0" eb="2">
      <t>ハッチュウ</t>
    </rPh>
    <rPh sb="2" eb="4">
      <t>タンイ</t>
    </rPh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</si>
  <si>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</si>
  <si>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1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</si>
  <si>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2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</si>
  <si>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2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</si>
  <si>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2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</si>
  <si>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2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</si>
  <si>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2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</si>
  <si>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2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</si>
  <si>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2"/>
  </si>
  <si>
    <t>梱包荷姿のサイズ</t>
    <rPh sb="0" eb="2">
      <t>コンポウ</t>
    </rPh>
    <rPh sb="2" eb="4">
      <t>ニスガタ</t>
    </rPh>
    <phoneticPr fontId="2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</si>
  <si>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</si>
  <si>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2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</si>
  <si>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</si>
  <si>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</si>
  <si>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</si>
  <si>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</si>
  <si>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t>必ずご記入ください。</t>
    <rPh sb="0" eb="1">
      <t>カナラ</t>
    </rPh>
    <rPh sb="3" eb="5">
      <t>キニュウ</t>
    </rPh>
    <phoneticPr fontId="2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</si>
  <si>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</si>
  <si>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</si>
  <si>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</si>
  <si>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2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</si>
  <si>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2"/>
  </si>
  <si>
    <t>TEL 078-381-6797 , FAX 078-381-6932</t>
    <phoneticPr fontId="2"/>
  </si>
  <si>
    <t>E-MAIL：　yoshikazu_ochi@kawacorp.com</t>
    <phoneticPr fontId="2"/>
  </si>
  <si>
    <t>㈱カワ・コーポレーション　： 佐川 観治/大地 芳和</t>
    <rPh sb="21" eb="23">
      <t>オオチ</t>
    </rPh>
    <rPh sb="24" eb="26">
      <t>ヨシカズ</t>
    </rPh>
    <phoneticPr fontId="1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</si>
  <si>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</si>
  <si>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1"/>
  </si>
  <si>
    <t>有　・　無</t>
    <rPh sb="0" eb="1">
      <t>ユウ</t>
    </rPh>
    <rPh sb="4" eb="5">
      <t>ナシ</t>
    </rPh>
    <phoneticPr fontId="40"/>
  </si>
  <si>
    <t>ISO22000取得の有無</t>
    <phoneticPr fontId="1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</si>
  <si>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</si>
  <si>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</si>
  <si>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1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</si>
  <si>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</si>
  <si>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</si>
  <si>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㈱カワ・コーポレーション　： 佐川 観治　/　大地 芳和　/　三隅 万由</t>
    <rPh sb="23" eb="25">
      <t>オオチ</t>
    </rPh>
    <rPh sb="26" eb="28">
      <t>ヨシカズ</t>
    </rPh>
    <rPh sb="31" eb="33">
      <t>ミスミ</t>
    </rPh>
    <rPh sb="34" eb="36">
      <t>マユ</t>
    </rPh>
    <phoneticPr fontId="1"/>
  </si>
  <si>
    <t>【PPIH東北フェア2023　エントリーシート】</t>
    <rPh sb="5" eb="7">
      <t>トウホク</t>
    </rPh>
    <phoneticPr fontId="1"/>
  </si>
  <si>
    <r>
      <t>ご入力見本</t>
    </r>
    <r>
      <rPr>
        <b/>
        <sz val="20"/>
        <rFont val="ＭＳ Ｐゴシック"/>
        <family val="3"/>
        <charset val="128"/>
        <scheme val="minor"/>
      </rPr>
      <t>【PPIH東北フェア2023　エントリーシート】</t>
    </r>
    <rPh sb="1" eb="3">
      <t>ニュウリョク</t>
    </rPh>
    <rPh sb="3" eb="5">
      <t>ミホン</t>
    </rPh>
    <rPh sb="10" eb="12">
      <t>トウホク</t>
    </rPh>
    <phoneticPr fontId="1"/>
  </si>
  <si>
    <t xml:space="preserve"> FSSC22000取得の有無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</si>
</sst>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</numFmts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7" fillId="0" borderId="0"/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31" fontId="5" fillId="0" borderId="0" xfId="0" applyNumberFormat="1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3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/>
    <xf numFmtId="14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6" fontId="5" fillId="0" borderId="0" xfId="2" applyFont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5" fontId="28" fillId="0" borderId="1" xfId="0" applyNumberFormat="1" applyFont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right" vertical="center"/>
    </xf>
    <xf numFmtId="5" fontId="28" fillId="3" borderId="1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6" fontId="5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0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6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 shrinkToFi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6" fillId="4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78" fontId="21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5" fillId="4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5" fontId="9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22" fillId="0" borderId="0" xfId="0" applyFont="1" applyAlignment="1">
      <alignment vertical="center" shrinkToFit="1"/>
    </xf>
    <xf numFmtId="177" fontId="33" fillId="0" borderId="0" xfId="0" applyNumberFormat="1" applyFont="1" applyAlignment="1">
      <alignment horizontal="right" vertical="center"/>
    </xf>
    <xf numFmtId="6" fontId="33" fillId="0" borderId="0" xfId="2" applyFont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7" fontId="35" fillId="0" borderId="1" xfId="0" applyNumberFormat="1" applyFont="1" applyBorder="1" applyAlignment="1">
      <alignment horizontal="center" vertical="center" shrinkToFit="1"/>
    </xf>
    <xf numFmtId="177" fontId="19" fillId="0" borderId="0" xfId="0" applyNumberFormat="1" applyFont="1" applyAlignment="1">
      <alignment horizontal="right" vertical="center"/>
    </xf>
    <xf numFmtId="6" fontId="19" fillId="0" borderId="0" xfId="2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4" borderId="0" xfId="0" applyFont="1" applyFill="1">
      <alignment vertical="center"/>
    </xf>
    <xf numFmtId="0" fontId="5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3" fillId="0" borderId="0" xfId="0" applyFont="1">
      <alignment vertical="center"/>
    </xf>
    <xf numFmtId="0" fontId="30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56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42" fillId="0" borderId="3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41" fillId="2" borderId="4" xfId="4" applyFont="1" applyFill="1" applyBorder="1" applyAlignment="1">
      <alignment horizontal="center" vertical="center"/>
    </xf>
    <xf numFmtId="0" fontId="41" fillId="2" borderId="5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vertical="center"/>
    </xf>
    <xf numFmtId="0" fontId="39" fillId="0" borderId="4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 shrinkToFit="1"/>
    </xf>
    <xf numFmtId="0" fontId="41" fillId="2" borderId="5" xfId="4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center" vertical="center" shrinkToFit="1"/>
    </xf>
    <xf numFmtId="0" fontId="19" fillId="0" borderId="5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17" fillId="0" borderId="4" xfId="1" applyBorder="1" applyAlignment="1">
      <alignment horizontal="left" vertical="center"/>
    </xf>
    <xf numFmtId="0" fontId="17" fillId="0" borderId="5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5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5"/>
  <sheetViews>
    <sheetView tabSelected="1" zoomScale="90" zoomScaleNormal="90" workbookViewId="0"/>
  </sheetViews>
  <sheetFormatPr defaultColWidth="9" defaultRowHeight="12" x14ac:dyDescent="0.15"/>
  <cols>
    <col min="1" max="1" width="4.77734375" style="1" bestFit="1" customWidth="1"/>
    <col min="2" max="3" width="13.77734375" style="1" customWidth="1"/>
    <col min="4" max="4" width="22.21875" style="2" customWidth="1"/>
    <col min="5" max="5" width="31.77734375" style="5" customWidth="1"/>
    <col min="6" max="6" width="13.77734375" style="2" bestFit="1" customWidth="1"/>
    <col min="7" max="7" width="6.33203125" style="3" bestFit="1" customWidth="1"/>
    <col min="8" max="8" width="12.88671875" style="3" bestFit="1" customWidth="1"/>
    <col min="9" max="9" width="8" style="3" bestFit="1" customWidth="1"/>
    <col min="10" max="10" width="5" style="5" customWidth="1"/>
    <col min="11" max="11" width="4.44140625" style="5" bestFit="1" customWidth="1"/>
    <col min="12" max="12" width="4.88671875" style="4" customWidth="1"/>
    <col min="13" max="13" width="7.44140625" style="4" bestFit="1" customWidth="1"/>
    <col min="14" max="14" width="5.44140625" style="4" bestFit="1" customWidth="1"/>
    <col min="15" max="15" width="6.44140625" style="3" bestFit="1" customWidth="1"/>
    <col min="16" max="16" width="10.44140625" style="3" bestFit="1" customWidth="1"/>
    <col min="17" max="17" width="6.88671875" style="3" bestFit="1" customWidth="1"/>
    <col min="18" max="18" width="10.44140625" style="3" customWidth="1"/>
    <col min="19" max="19" width="5.44140625" style="3" bestFit="1" customWidth="1"/>
    <col min="20" max="20" width="4.77734375" style="1" bestFit="1" customWidth="1"/>
    <col min="21" max="21" width="8" style="1" bestFit="1" customWidth="1"/>
    <col min="22" max="22" width="8.88671875" style="1" bestFit="1" customWidth="1"/>
    <col min="23" max="23" width="7.109375" style="1" customWidth="1"/>
    <col min="24" max="24" width="9.109375" style="1" bestFit="1" customWidth="1"/>
    <col min="25" max="25" width="10" style="3" bestFit="1" customWidth="1"/>
    <col min="26" max="26" width="21.88671875" style="7" customWidth="1"/>
    <col min="27" max="27" width="11.77734375" style="7" bestFit="1" customWidth="1"/>
    <col min="28" max="28" width="13.6640625" style="7" bestFit="1" customWidth="1"/>
    <col min="29" max="29" width="22.88671875" style="1" customWidth="1"/>
    <col min="30" max="16384" width="9" style="1"/>
  </cols>
  <sheetData>
    <row r="1" spans="1:29" ht="23.4" x14ac:dyDescent="0.15">
      <c r="A1" s="102" t="s">
        <v>123</v>
      </c>
      <c r="AA1" s="27" t="s">
        <v>6</v>
      </c>
      <c r="AB1" s="27"/>
      <c r="AC1" s="18">
        <v>44819</v>
      </c>
    </row>
    <row r="2" spans="1:29" ht="19.2" x14ac:dyDescent="0.25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4" x14ac:dyDescent="0.2">
      <c r="B3" s="130" t="s">
        <v>41</v>
      </c>
      <c r="C3" s="131"/>
      <c r="D3" s="134" t="s">
        <v>104</v>
      </c>
      <c r="E3" s="135"/>
      <c r="F3" s="135"/>
      <c r="G3" s="136"/>
      <c r="N3" s="10"/>
      <c r="V3" s="17"/>
      <c r="X3" s="20"/>
      <c r="Y3" s="21"/>
      <c r="Z3" s="24" t="s">
        <v>40</v>
      </c>
      <c r="AA3" s="22"/>
      <c r="AB3" s="22"/>
    </row>
    <row r="4" spans="1:29" ht="14.4" x14ac:dyDescent="0.2">
      <c r="B4" s="130" t="s">
        <v>42</v>
      </c>
      <c r="C4" s="131"/>
      <c r="D4" s="134" t="s">
        <v>104</v>
      </c>
      <c r="E4" s="135"/>
      <c r="F4" s="135"/>
      <c r="G4" s="136"/>
      <c r="N4" s="10"/>
      <c r="V4" s="17"/>
      <c r="X4" s="20"/>
      <c r="Y4" s="21"/>
      <c r="Z4" s="24" t="s">
        <v>108</v>
      </c>
      <c r="AA4" s="24"/>
      <c r="AB4" s="24"/>
    </row>
    <row r="5" spans="1:29" ht="14.4" x14ac:dyDescent="0.2">
      <c r="B5" s="130" t="s">
        <v>43</v>
      </c>
      <c r="C5" s="131"/>
      <c r="D5" s="134" t="s">
        <v>104</v>
      </c>
      <c r="E5" s="135"/>
      <c r="F5" s="135"/>
      <c r="G5" s="136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Z5" s="23" t="s">
        <v>109</v>
      </c>
      <c r="AA5" s="6"/>
      <c r="AB5" s="6"/>
      <c r="AC5" s="6"/>
    </row>
    <row r="6" spans="1:29" ht="14.4" x14ac:dyDescent="0.2">
      <c r="B6" s="132" t="s">
        <v>44</v>
      </c>
      <c r="C6" s="133"/>
      <c r="D6" s="134" t="s">
        <v>104</v>
      </c>
      <c r="E6" s="135"/>
      <c r="F6" s="135"/>
      <c r="G6" s="136"/>
      <c r="Z6" s="23" t="s">
        <v>122</v>
      </c>
      <c r="AC6" s="23"/>
    </row>
    <row r="7" spans="1:29" ht="14.4" x14ac:dyDescent="0.2">
      <c r="A7" s="11"/>
      <c r="B7" s="134" t="s">
        <v>49</v>
      </c>
      <c r="C7" s="136"/>
      <c r="D7" s="134" t="s">
        <v>104</v>
      </c>
      <c r="E7" s="135"/>
      <c r="F7" s="135"/>
      <c r="G7" s="136"/>
      <c r="Z7" s="23" t="s">
        <v>110</v>
      </c>
      <c r="AA7" s="8"/>
      <c r="AB7" s="8"/>
      <c r="AC7" s="9"/>
    </row>
    <row r="8" spans="1:29" ht="14.4" x14ac:dyDescent="0.15">
      <c r="B8" s="143" t="s">
        <v>67</v>
      </c>
      <c r="C8" s="144"/>
      <c r="D8" s="147"/>
      <c r="E8" s="148"/>
      <c r="F8" s="148"/>
      <c r="G8" s="149"/>
      <c r="Z8" s="26" t="s">
        <v>111</v>
      </c>
      <c r="AA8" s="9"/>
      <c r="AB8" s="9"/>
      <c r="AC8" s="9"/>
    </row>
    <row r="9" spans="1:29" ht="14.4" x14ac:dyDescent="0.15">
      <c r="B9" s="145"/>
      <c r="C9" s="146"/>
      <c r="D9" s="150"/>
      <c r="E9" s="151"/>
      <c r="F9" s="151"/>
      <c r="G9" s="152"/>
      <c r="Z9" s="26"/>
      <c r="AA9" s="9"/>
      <c r="AB9" s="9"/>
      <c r="AC9" s="9"/>
    </row>
    <row r="10" spans="1:29" ht="14.4" x14ac:dyDescent="0.15">
      <c r="B10" s="97"/>
      <c r="C10" s="97"/>
      <c r="D10" s="98"/>
      <c r="E10" s="98"/>
      <c r="F10" s="98"/>
      <c r="G10" s="98"/>
      <c r="Z10" s="26"/>
      <c r="AA10" s="9"/>
      <c r="AB10" s="9"/>
      <c r="AC10" s="9"/>
    </row>
    <row r="11" spans="1:29" ht="24.75" customHeight="1" x14ac:dyDescent="0.15">
      <c r="A11" s="153" t="s">
        <v>116</v>
      </c>
      <c r="B11" s="154"/>
      <c r="C11" s="154"/>
      <c r="D11" s="155"/>
      <c r="E11" s="156" t="s">
        <v>114</v>
      </c>
      <c r="F11" s="157"/>
      <c r="G11" s="158"/>
      <c r="Z11" s="26"/>
      <c r="AA11" s="9"/>
      <c r="AB11" s="9"/>
      <c r="AC11" s="9"/>
    </row>
    <row r="12" spans="1:29" ht="24.75" customHeight="1" x14ac:dyDescent="0.15">
      <c r="A12" s="153" t="s">
        <v>125</v>
      </c>
      <c r="B12" s="154"/>
      <c r="C12" s="154"/>
      <c r="D12" s="155"/>
      <c r="E12" s="156" t="s">
        <v>114</v>
      </c>
      <c r="F12" s="157"/>
      <c r="G12" s="158"/>
      <c r="Z12" s="26"/>
      <c r="AA12" s="9"/>
      <c r="AB12" s="9"/>
      <c r="AC12" s="9"/>
    </row>
    <row r="13" spans="1:29" ht="24.75" customHeight="1" x14ac:dyDescent="0.15">
      <c r="A13" s="159" t="s">
        <v>119</v>
      </c>
      <c r="B13" s="160"/>
      <c r="C13" s="160"/>
      <c r="D13" s="161"/>
      <c r="E13" s="156" t="s">
        <v>115</v>
      </c>
      <c r="F13" s="162"/>
      <c r="G13" s="163"/>
      <c r="Z13" s="26"/>
      <c r="AA13" s="9"/>
      <c r="AB13" s="9"/>
      <c r="AC13" s="9"/>
    </row>
    <row r="14" spans="1:29" ht="21.75" customHeight="1" x14ac:dyDescent="0.2">
      <c r="A14" s="11"/>
      <c r="Z14" s="26"/>
      <c r="AA14" s="9"/>
      <c r="AB14" s="9"/>
      <c r="AC14" s="9"/>
    </row>
    <row r="15" spans="1:29" ht="42.75" customHeight="1" x14ac:dyDescent="0.2">
      <c r="A15" s="112" t="s">
        <v>2</v>
      </c>
      <c r="B15" s="112" t="s">
        <v>18</v>
      </c>
      <c r="C15" s="114" t="s">
        <v>62</v>
      </c>
      <c r="D15" s="121" t="s">
        <v>23</v>
      </c>
      <c r="E15" s="116" t="s">
        <v>4</v>
      </c>
      <c r="F15" s="123" t="s">
        <v>33</v>
      </c>
      <c r="G15" s="140" t="s">
        <v>87</v>
      </c>
      <c r="H15" s="141"/>
      <c r="I15" s="142"/>
      <c r="J15" s="137" t="s">
        <v>97</v>
      </c>
      <c r="K15" s="138"/>
      <c r="L15" s="138"/>
      <c r="M15" s="138"/>
      <c r="N15" s="139"/>
      <c r="O15" s="127" t="s">
        <v>57</v>
      </c>
      <c r="P15" s="128"/>
      <c r="Q15" s="127" t="s">
        <v>70</v>
      </c>
      <c r="R15" s="129"/>
      <c r="S15" s="128"/>
      <c r="T15" s="114" t="s">
        <v>17</v>
      </c>
      <c r="U15" s="114" t="s">
        <v>29</v>
      </c>
      <c r="V15" s="114" t="s">
        <v>31</v>
      </c>
      <c r="W15" s="114" t="s">
        <v>32</v>
      </c>
      <c r="X15" s="114" t="s">
        <v>25</v>
      </c>
      <c r="Y15" s="114" t="s">
        <v>88</v>
      </c>
      <c r="Z15" s="114" t="s">
        <v>1</v>
      </c>
      <c r="AA15" s="114" t="s">
        <v>38</v>
      </c>
      <c r="AB15" s="125" t="s">
        <v>121</v>
      </c>
      <c r="AC15" s="112" t="s">
        <v>0</v>
      </c>
    </row>
    <row r="16" spans="1:29" ht="21.75" customHeight="1" x14ac:dyDescent="0.2">
      <c r="A16" s="113"/>
      <c r="B16" s="113"/>
      <c r="C16" s="115"/>
      <c r="D16" s="122"/>
      <c r="E16" s="117"/>
      <c r="F16" s="124"/>
      <c r="G16" s="15" t="s">
        <v>22</v>
      </c>
      <c r="H16" s="15" t="s">
        <v>15</v>
      </c>
      <c r="I16" s="15" t="s">
        <v>21</v>
      </c>
      <c r="J16" s="25" t="s">
        <v>47</v>
      </c>
      <c r="K16" s="25" t="s">
        <v>48</v>
      </c>
      <c r="L16" s="25" t="s">
        <v>20</v>
      </c>
      <c r="M16" s="25" t="s">
        <v>50</v>
      </c>
      <c r="N16" s="25" t="s">
        <v>16</v>
      </c>
      <c r="O16" s="33" t="s">
        <v>58</v>
      </c>
      <c r="P16" s="33" t="s">
        <v>59</v>
      </c>
      <c r="Q16" s="38" t="s">
        <v>65</v>
      </c>
      <c r="R16" s="38" t="s">
        <v>66</v>
      </c>
      <c r="S16" s="91" t="s">
        <v>81</v>
      </c>
      <c r="T16" s="115"/>
      <c r="U16" s="115"/>
      <c r="V16" s="115"/>
      <c r="W16" s="115"/>
      <c r="X16" s="115"/>
      <c r="Y16" s="115"/>
      <c r="Z16" s="115"/>
      <c r="AA16" s="115"/>
      <c r="AB16" s="126"/>
      <c r="AC16" s="113"/>
    </row>
    <row r="17" spans="1:29" ht="94.5" customHeight="1" x14ac:dyDescent="0.2">
      <c r="A17" s="92">
        <v>1</v>
      </c>
      <c r="B17" s="50"/>
      <c r="C17" s="51"/>
      <c r="D17" s="105"/>
      <c r="E17" s="52"/>
      <c r="F17" s="52"/>
      <c r="G17" s="108"/>
      <c r="H17" s="109"/>
      <c r="I17" s="110"/>
      <c r="J17" s="29"/>
      <c r="K17" s="29"/>
      <c r="L17" s="30"/>
      <c r="M17" s="28">
        <f>ROUNDUP(J17*K17*L17/1000000000,3)</f>
        <v>0</v>
      </c>
      <c r="N17" s="31"/>
      <c r="O17" s="54"/>
      <c r="P17" s="54">
        <f t="shared" ref="P17:P21" si="0">SUM(G17*O17)</f>
        <v>0</v>
      </c>
      <c r="Q17" s="39"/>
      <c r="R17" s="40">
        <f>+P17*Q17</f>
        <v>0</v>
      </c>
      <c r="S17" s="101"/>
      <c r="T17" s="53"/>
      <c r="U17" s="53"/>
      <c r="V17" s="32"/>
      <c r="W17" s="32"/>
      <c r="X17" s="32"/>
      <c r="Y17" s="107"/>
      <c r="Z17" s="106"/>
      <c r="AA17" s="53"/>
      <c r="AB17" s="53"/>
      <c r="AC17" s="55"/>
    </row>
    <row r="18" spans="1:29" ht="95.1" customHeight="1" x14ac:dyDescent="0.2">
      <c r="A18" s="92">
        <v>2</v>
      </c>
      <c r="B18" s="50"/>
      <c r="C18" s="51"/>
      <c r="D18" s="105"/>
      <c r="E18" s="52"/>
      <c r="F18" s="52"/>
      <c r="G18" s="108"/>
      <c r="H18" s="109"/>
      <c r="I18" s="110"/>
      <c r="J18" s="29"/>
      <c r="K18" s="29"/>
      <c r="L18" s="30"/>
      <c r="M18" s="28">
        <f t="shared" ref="M18:M21" si="1">ROUNDUP(J18*K18*L18/1000000000,3)</f>
        <v>0</v>
      </c>
      <c r="N18" s="31"/>
      <c r="O18" s="54"/>
      <c r="P18" s="54">
        <f t="shared" si="0"/>
        <v>0</v>
      </c>
      <c r="Q18" s="39"/>
      <c r="R18" s="40">
        <f t="shared" ref="R18" si="2">+P18*Q18</f>
        <v>0</v>
      </c>
      <c r="S18" s="101"/>
      <c r="T18" s="53"/>
      <c r="U18" s="53"/>
      <c r="V18" s="32"/>
      <c r="W18" s="32"/>
      <c r="X18" s="32"/>
      <c r="Y18" s="107"/>
      <c r="Z18" s="106"/>
      <c r="AA18" s="53"/>
      <c r="AB18" s="53"/>
      <c r="AC18" s="55"/>
    </row>
    <row r="19" spans="1:29" ht="95.1" customHeight="1" x14ac:dyDescent="0.2">
      <c r="A19" s="92">
        <v>3</v>
      </c>
      <c r="B19" s="50"/>
      <c r="C19" s="51"/>
      <c r="D19" s="105"/>
      <c r="E19" s="52"/>
      <c r="F19" s="52"/>
      <c r="G19" s="108"/>
      <c r="H19" s="110"/>
      <c r="I19" s="110"/>
      <c r="J19" s="29"/>
      <c r="K19" s="29"/>
      <c r="L19" s="30"/>
      <c r="M19" s="28">
        <f t="shared" si="1"/>
        <v>0</v>
      </c>
      <c r="N19" s="31"/>
      <c r="O19" s="54"/>
      <c r="P19" s="54">
        <f t="shared" si="0"/>
        <v>0</v>
      </c>
      <c r="Q19" s="39"/>
      <c r="R19" s="40">
        <f t="shared" ref="R19:R21" si="3">+P19*Q19</f>
        <v>0</v>
      </c>
      <c r="S19" s="101"/>
      <c r="T19" s="53"/>
      <c r="U19" s="53"/>
      <c r="V19" s="32"/>
      <c r="W19" s="32"/>
      <c r="X19" s="32"/>
      <c r="Y19" s="53"/>
      <c r="Z19" s="106"/>
      <c r="AA19" s="53"/>
      <c r="AB19" s="53"/>
      <c r="AC19" s="55"/>
    </row>
    <row r="20" spans="1:29" ht="95.1" customHeight="1" x14ac:dyDescent="0.2">
      <c r="A20" s="92">
        <v>4</v>
      </c>
      <c r="B20" s="50"/>
      <c r="C20" s="51"/>
      <c r="D20" s="105"/>
      <c r="E20" s="52"/>
      <c r="F20" s="52"/>
      <c r="G20" s="108"/>
      <c r="H20" s="110"/>
      <c r="I20" s="110"/>
      <c r="J20" s="29"/>
      <c r="K20" s="29"/>
      <c r="L20" s="30"/>
      <c r="M20" s="28">
        <f t="shared" si="1"/>
        <v>0</v>
      </c>
      <c r="N20" s="31"/>
      <c r="O20" s="54"/>
      <c r="P20" s="54">
        <f t="shared" si="0"/>
        <v>0</v>
      </c>
      <c r="Q20" s="39"/>
      <c r="R20" s="40">
        <f t="shared" si="3"/>
        <v>0</v>
      </c>
      <c r="S20" s="101"/>
      <c r="T20" s="53"/>
      <c r="U20" s="53"/>
      <c r="V20" s="32"/>
      <c r="W20" s="32"/>
      <c r="X20" s="32"/>
      <c r="Y20" s="53"/>
      <c r="Z20" s="106"/>
      <c r="AA20" s="53"/>
      <c r="AB20" s="53"/>
      <c r="AC20" s="55"/>
    </row>
    <row r="21" spans="1:29" ht="95.1" customHeight="1" x14ac:dyDescent="0.2">
      <c r="A21" s="92">
        <v>5</v>
      </c>
      <c r="B21" s="50"/>
      <c r="C21" s="51"/>
      <c r="D21" s="94"/>
      <c r="E21" s="93"/>
      <c r="F21" s="52"/>
      <c r="G21" s="108"/>
      <c r="H21" s="110"/>
      <c r="I21" s="110"/>
      <c r="J21" s="29"/>
      <c r="K21" s="29"/>
      <c r="L21" s="30"/>
      <c r="M21" s="28">
        <f t="shared" si="1"/>
        <v>0</v>
      </c>
      <c r="N21" s="31"/>
      <c r="O21" s="54"/>
      <c r="P21" s="54">
        <f t="shared" si="0"/>
        <v>0</v>
      </c>
      <c r="Q21" s="39"/>
      <c r="R21" s="40">
        <f t="shared" si="3"/>
        <v>0</v>
      </c>
      <c r="S21" s="101"/>
      <c r="T21" s="53"/>
      <c r="U21" s="53"/>
      <c r="V21" s="32"/>
      <c r="W21" s="32"/>
      <c r="X21" s="32"/>
      <c r="Y21" s="53"/>
      <c r="Z21" s="104"/>
      <c r="AA21" s="53"/>
      <c r="AB21" s="53"/>
      <c r="AC21" s="55"/>
    </row>
    <row r="22" spans="1:29" ht="16.2" x14ac:dyDescent="0.15">
      <c r="A22" s="100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9">
        <f>SUM(Q17:Q21)</f>
        <v>0</v>
      </c>
      <c r="R22" s="90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2" x14ac:dyDescent="0.15">
      <c r="A23" s="3"/>
      <c r="B23" s="88"/>
      <c r="C23" s="88"/>
      <c r="D23" s="88"/>
      <c r="E23" s="88"/>
      <c r="F23" s="88"/>
      <c r="J23" s="1"/>
      <c r="K23" s="1"/>
      <c r="L23" s="1"/>
      <c r="M23" s="1"/>
      <c r="N23" s="1"/>
      <c r="O23" s="5"/>
      <c r="P23" s="4"/>
      <c r="Q23" s="34"/>
      <c r="R23" s="35"/>
      <c r="S23" s="49"/>
      <c r="V23" s="3"/>
      <c r="W23" s="3"/>
      <c r="X23" s="7"/>
      <c r="Y23" s="1"/>
      <c r="Z23" s="1"/>
      <c r="AA23" s="1"/>
      <c r="AB23" s="1"/>
    </row>
    <row r="24" spans="1:29" ht="13.5" customHeight="1" x14ac:dyDescent="0.15">
      <c r="A24" s="44"/>
      <c r="B24" s="44"/>
      <c r="C24" s="44"/>
      <c r="D24" s="45"/>
      <c r="E24" s="46"/>
      <c r="F24" s="45"/>
      <c r="H24" s="13"/>
      <c r="I24" s="13"/>
    </row>
    <row r="25" spans="1:29" ht="21" customHeight="1" x14ac:dyDescent="0.15">
      <c r="A25" s="111" t="s">
        <v>3</v>
      </c>
      <c r="B25" s="118" t="s">
        <v>78</v>
      </c>
      <c r="C25" s="119"/>
      <c r="D25" s="119"/>
      <c r="E25" s="119"/>
      <c r="F25" s="120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11"/>
      <c r="B26" s="118" t="s">
        <v>52</v>
      </c>
      <c r="C26" s="119"/>
      <c r="D26" s="119"/>
      <c r="E26" s="119"/>
      <c r="F26" s="120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11"/>
      <c r="B27" s="118" t="s">
        <v>80</v>
      </c>
      <c r="C27" s="119"/>
      <c r="D27" s="119"/>
      <c r="E27" s="119"/>
      <c r="F27" s="120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11"/>
      <c r="B28" s="118" t="s">
        <v>89</v>
      </c>
      <c r="C28" s="119"/>
      <c r="D28" s="119"/>
      <c r="E28" s="119"/>
      <c r="F28" s="120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11"/>
      <c r="B29" s="118" t="s">
        <v>60</v>
      </c>
      <c r="C29" s="119"/>
      <c r="D29" s="119"/>
      <c r="E29" s="119"/>
      <c r="F29" s="120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11"/>
      <c r="B30" s="118" t="s">
        <v>103</v>
      </c>
      <c r="C30" s="119"/>
      <c r="D30" s="119"/>
      <c r="E30" s="119"/>
      <c r="F30" s="120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1" spans="1:29" ht="19.5" customHeight="1" x14ac:dyDescent="0.15">
      <c r="A31" s="111"/>
      <c r="B31" s="118" t="s">
        <v>79</v>
      </c>
      <c r="C31" s="119"/>
      <c r="D31" s="119"/>
      <c r="E31" s="119"/>
      <c r="F31" s="120"/>
      <c r="J31" s="1"/>
      <c r="K31" s="1"/>
      <c r="L31" s="1"/>
      <c r="M31" s="1"/>
      <c r="N31" s="1"/>
      <c r="O31" s="5"/>
      <c r="P31" s="4"/>
      <c r="Q31" s="4"/>
      <c r="R31" s="4"/>
      <c r="S31" s="4"/>
      <c r="V31" s="3"/>
      <c r="W31" s="3"/>
      <c r="X31" s="7"/>
      <c r="Y31" s="1"/>
      <c r="Z31" s="1"/>
      <c r="AA31" s="1"/>
      <c r="AB31" s="1"/>
    </row>
    <row r="33" spans="8:9" x14ac:dyDescent="0.15">
      <c r="H33" s="13"/>
      <c r="I33" s="13"/>
    </row>
    <row r="34" spans="8:9" x14ac:dyDescent="0.15">
      <c r="H34" s="12"/>
      <c r="I34" s="12"/>
    </row>
    <row r="35" spans="8:9" x14ac:dyDescent="0.15">
      <c r="H35" s="12"/>
      <c r="I35" s="12"/>
    </row>
  </sheetData>
  <mergeCells count="46">
    <mergeCell ref="A11:D11"/>
    <mergeCell ref="E11:G11"/>
    <mergeCell ref="A13:D13"/>
    <mergeCell ref="E13:G13"/>
    <mergeCell ref="E12:G12"/>
    <mergeCell ref="A12:D12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A25:A31"/>
    <mergeCell ref="A15:A16"/>
    <mergeCell ref="B15:B16"/>
    <mergeCell ref="C15:C16"/>
    <mergeCell ref="E15:E16"/>
    <mergeCell ref="B25:F25"/>
    <mergeCell ref="B26:F26"/>
    <mergeCell ref="B28:F28"/>
    <mergeCell ref="B29:F29"/>
    <mergeCell ref="B31:F31"/>
    <mergeCell ref="B30:F30"/>
    <mergeCell ref="B27:F27"/>
    <mergeCell ref="D15:D16"/>
    <mergeCell ref="F15:F16"/>
  </mergeCells>
  <phoneticPr fontId="2"/>
  <hyperlinks>
    <hyperlink ref="Z8" display="　E-MAIL：　ksagawa.kawa@nifty.com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/>
  <headerFooter>
    <oddHeader>&amp;F</oddHeader>
    <oddFooter>&amp;C&amp;P / &amp;N ページ&amp;RKawa Corporation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70" zoomScaleNormal="70" workbookViewId="0"/>
  </sheetViews>
  <sheetFormatPr defaultColWidth="9" defaultRowHeight="12" x14ac:dyDescent="0.15"/>
  <cols>
    <col min="1" max="1" width="4.77734375" style="1" bestFit="1" customWidth="1"/>
    <col min="2" max="2" width="10.88671875" style="1" bestFit="1" customWidth="1"/>
    <col min="3" max="3" width="8.88671875" style="1" bestFit="1" customWidth="1"/>
    <col min="4" max="4" width="12.21875" style="2" bestFit="1" customWidth="1"/>
    <col min="5" max="5" width="25.109375" style="5" bestFit="1" customWidth="1"/>
    <col min="6" max="6" width="19" style="2" bestFit="1" customWidth="1"/>
    <col min="7" max="7" width="6.33203125" style="3" bestFit="1" customWidth="1"/>
    <col min="8" max="8" width="17.88671875" style="3" customWidth="1"/>
    <col min="9" max="9" width="8" style="3" bestFit="1" customWidth="1"/>
    <col min="10" max="10" width="5" style="5" customWidth="1"/>
    <col min="11" max="11" width="4.44140625" style="5" bestFit="1" customWidth="1"/>
    <col min="12" max="12" width="4.88671875" style="4" customWidth="1"/>
    <col min="13" max="13" width="7.44140625" style="4" bestFit="1" customWidth="1"/>
    <col min="14" max="14" width="5.44140625" style="4" bestFit="1" customWidth="1"/>
    <col min="15" max="15" width="6.44140625" style="3" bestFit="1" customWidth="1"/>
    <col min="16" max="16" width="10.44140625" style="3" bestFit="1" customWidth="1"/>
    <col min="17" max="17" width="6.88671875" style="3" bestFit="1" customWidth="1"/>
    <col min="18" max="18" width="10.44140625" style="3" customWidth="1"/>
    <col min="19" max="19" width="5.44140625" style="3" bestFit="1" customWidth="1"/>
    <col min="20" max="20" width="7.109375" style="1" bestFit="1" customWidth="1"/>
    <col min="21" max="21" width="8" style="1" bestFit="1" customWidth="1"/>
    <col min="22" max="22" width="8.88671875" style="1" bestFit="1" customWidth="1"/>
    <col min="23" max="23" width="7.109375" style="1" customWidth="1"/>
    <col min="24" max="24" width="9.109375" style="1" bestFit="1" customWidth="1"/>
    <col min="25" max="25" width="14.109375" style="3" bestFit="1" customWidth="1"/>
    <col min="26" max="26" width="21.88671875" style="7" customWidth="1"/>
    <col min="27" max="27" width="11.77734375" style="7" bestFit="1" customWidth="1"/>
    <col min="28" max="28" width="12.21875" style="7" customWidth="1"/>
    <col min="29" max="29" width="16.33203125" style="1" customWidth="1"/>
    <col min="30" max="16384" width="9" style="1"/>
  </cols>
  <sheetData>
    <row r="1" spans="1:29" ht="23.4" x14ac:dyDescent="0.15">
      <c r="A1" s="103" t="s">
        <v>124</v>
      </c>
      <c r="AA1" s="27" t="s">
        <v>6</v>
      </c>
      <c r="AB1" s="27"/>
      <c r="AC1" s="18">
        <f ca="1">TODAY()</f>
        <v>44977</v>
      </c>
    </row>
    <row r="2" spans="1:29" ht="19.2" x14ac:dyDescent="0.25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4" x14ac:dyDescent="0.2">
      <c r="B3" s="130" t="s">
        <v>41</v>
      </c>
      <c r="C3" s="131"/>
      <c r="D3" s="134" t="s">
        <v>68</v>
      </c>
      <c r="E3" s="135"/>
      <c r="F3" s="135"/>
      <c r="G3" s="136"/>
      <c r="N3" s="10"/>
      <c r="V3" s="17"/>
      <c r="X3" s="20"/>
      <c r="Y3" s="21"/>
      <c r="Z3" s="24" t="s">
        <v>40</v>
      </c>
      <c r="AA3" s="22"/>
      <c r="AB3" s="22"/>
    </row>
    <row r="4" spans="1:29" ht="14.4" x14ac:dyDescent="0.2">
      <c r="B4" s="130" t="s">
        <v>42</v>
      </c>
      <c r="C4" s="131"/>
      <c r="D4" s="169" t="s">
        <v>105</v>
      </c>
      <c r="E4" s="170"/>
      <c r="F4" s="170"/>
      <c r="G4" s="171"/>
      <c r="N4" s="10"/>
      <c r="V4" s="17"/>
      <c r="X4" s="20"/>
      <c r="Y4" s="21"/>
      <c r="Z4" s="24" t="s">
        <v>108</v>
      </c>
      <c r="AA4" s="24"/>
      <c r="AB4" s="24"/>
    </row>
    <row r="5" spans="1:29" ht="14.4" x14ac:dyDescent="0.2">
      <c r="B5" s="130" t="s">
        <v>43</v>
      </c>
      <c r="C5" s="131"/>
      <c r="D5" s="169" t="s">
        <v>106</v>
      </c>
      <c r="E5" s="170"/>
      <c r="F5" s="170"/>
      <c r="G5" s="171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109</v>
      </c>
      <c r="AA5" s="6"/>
      <c r="AB5" s="6"/>
      <c r="AC5" s="6"/>
    </row>
    <row r="6" spans="1:29" ht="14.4" x14ac:dyDescent="0.2">
      <c r="B6" s="132" t="s">
        <v>44</v>
      </c>
      <c r="C6" s="133"/>
      <c r="D6" s="172" t="s">
        <v>107</v>
      </c>
      <c r="E6" s="173"/>
      <c r="F6" s="173"/>
      <c r="G6" s="174"/>
      <c r="Z6" s="23" t="s">
        <v>112</v>
      </c>
      <c r="AC6" s="23"/>
    </row>
    <row r="7" spans="1:29" ht="14.4" x14ac:dyDescent="0.2">
      <c r="A7" s="11"/>
      <c r="B7" s="134" t="s">
        <v>49</v>
      </c>
      <c r="C7" s="136"/>
      <c r="D7" s="172" t="str">
        <f>HYPERLINK("#", "http://www.kawacorp.com/")</f>
        <v>http://www.kawacorp.com/</v>
      </c>
      <c r="E7" s="173"/>
      <c r="F7" s="173"/>
      <c r="G7" s="174"/>
      <c r="Z7" s="23" t="s">
        <v>110</v>
      </c>
      <c r="AA7" s="8"/>
      <c r="AB7" s="8"/>
      <c r="AC7" s="9"/>
    </row>
    <row r="8" spans="1:29" ht="14.4" x14ac:dyDescent="0.15">
      <c r="B8" s="143" t="s">
        <v>61</v>
      </c>
      <c r="C8" s="144"/>
      <c r="D8" s="147" t="s">
        <v>69</v>
      </c>
      <c r="E8" s="148"/>
      <c r="F8" s="148"/>
      <c r="G8" s="149"/>
      <c r="Z8" s="26" t="s">
        <v>111</v>
      </c>
      <c r="AA8" s="9"/>
      <c r="AB8" s="9"/>
      <c r="AC8" s="9"/>
    </row>
    <row r="9" spans="1:29" ht="14.4" x14ac:dyDescent="0.15">
      <c r="B9" s="145"/>
      <c r="C9" s="146"/>
      <c r="D9" s="150"/>
      <c r="E9" s="151"/>
      <c r="F9" s="151"/>
      <c r="G9" s="152"/>
      <c r="Z9" s="26"/>
      <c r="AA9" s="9"/>
      <c r="AB9" s="9"/>
      <c r="AC9" s="9"/>
    </row>
    <row r="10" spans="1:29" ht="14.4" x14ac:dyDescent="0.15">
      <c r="B10" s="97"/>
      <c r="C10" s="97"/>
      <c r="D10" s="98"/>
      <c r="E10" s="98"/>
      <c r="F10" s="98"/>
      <c r="G10" s="98"/>
      <c r="Z10" s="26"/>
      <c r="AA10" s="9"/>
      <c r="AB10" s="9"/>
      <c r="AC10" s="9"/>
    </row>
    <row r="11" spans="1:29" ht="14.4" x14ac:dyDescent="0.15">
      <c r="A11" s="153" t="s">
        <v>116</v>
      </c>
      <c r="B11" s="154"/>
      <c r="C11" s="154"/>
      <c r="D11" s="155"/>
      <c r="E11" s="156" t="s">
        <v>114</v>
      </c>
      <c r="F11" s="157"/>
      <c r="G11" s="158"/>
      <c r="Z11" s="26"/>
      <c r="AA11" s="9"/>
      <c r="AB11" s="9"/>
      <c r="AC11" s="9"/>
    </row>
    <row r="12" spans="1:29" ht="14.4" x14ac:dyDescent="0.15">
      <c r="A12" s="153" t="s">
        <v>125</v>
      </c>
      <c r="B12" s="154"/>
      <c r="C12" s="154"/>
      <c r="D12" s="155"/>
      <c r="E12" s="156" t="s">
        <v>114</v>
      </c>
      <c r="F12" s="157"/>
      <c r="G12" s="158"/>
      <c r="Z12" s="26"/>
      <c r="AA12" s="9"/>
      <c r="AB12" s="9"/>
      <c r="AC12" s="9"/>
    </row>
    <row r="13" spans="1:29" ht="14.4" x14ac:dyDescent="0.15">
      <c r="A13" s="159" t="s">
        <v>119</v>
      </c>
      <c r="B13" s="160"/>
      <c r="C13" s="160"/>
      <c r="D13" s="161"/>
      <c r="E13" s="156" t="s">
        <v>115</v>
      </c>
      <c r="F13" s="162"/>
      <c r="G13" s="163"/>
      <c r="Z13" s="26"/>
      <c r="AA13" s="9"/>
      <c r="AB13" s="9"/>
      <c r="AC13" s="9"/>
    </row>
    <row r="14" spans="1:29" ht="14.25" customHeight="1" x14ac:dyDescent="0.2">
      <c r="A14" s="11" t="s">
        <v>24</v>
      </c>
      <c r="C14" s="99"/>
      <c r="D14" s="1" t="s">
        <v>98</v>
      </c>
      <c r="Z14" s="26"/>
      <c r="AA14" s="9"/>
      <c r="AB14" s="9"/>
      <c r="AC14" s="9"/>
    </row>
    <row r="15" spans="1:29" ht="27.75" customHeight="1" x14ac:dyDescent="0.2">
      <c r="A15" s="112" t="s">
        <v>2</v>
      </c>
      <c r="B15" s="112" t="s">
        <v>18</v>
      </c>
      <c r="C15" s="114" t="s">
        <v>62</v>
      </c>
      <c r="D15" s="121" t="s">
        <v>23</v>
      </c>
      <c r="E15" s="116" t="s">
        <v>4</v>
      </c>
      <c r="F15" s="123" t="s">
        <v>33</v>
      </c>
      <c r="G15" s="178" t="s">
        <v>87</v>
      </c>
      <c r="H15" s="178"/>
      <c r="I15" s="178"/>
      <c r="J15" s="179" t="s">
        <v>97</v>
      </c>
      <c r="K15" s="179"/>
      <c r="L15" s="179"/>
      <c r="M15" s="179"/>
      <c r="N15" s="179"/>
      <c r="O15" s="127" t="s">
        <v>57</v>
      </c>
      <c r="P15" s="128"/>
      <c r="Q15" s="164" t="s">
        <v>70</v>
      </c>
      <c r="R15" s="164"/>
      <c r="S15" s="164"/>
      <c r="T15" s="114" t="s">
        <v>17</v>
      </c>
      <c r="U15" s="114" t="s">
        <v>29</v>
      </c>
      <c r="V15" s="114" t="s">
        <v>31</v>
      </c>
      <c r="W15" s="114" t="s">
        <v>32</v>
      </c>
      <c r="X15" s="114" t="s">
        <v>25</v>
      </c>
      <c r="Y15" s="114" t="s">
        <v>88</v>
      </c>
      <c r="Z15" s="114" t="s">
        <v>1</v>
      </c>
      <c r="AA15" s="167" t="s">
        <v>38</v>
      </c>
      <c r="AB15" s="175" t="s">
        <v>117</v>
      </c>
      <c r="AC15" s="165" t="s">
        <v>0</v>
      </c>
    </row>
    <row r="16" spans="1:29" ht="39" customHeight="1" x14ac:dyDescent="0.2">
      <c r="A16" s="113"/>
      <c r="B16" s="113"/>
      <c r="C16" s="115"/>
      <c r="D16" s="122"/>
      <c r="E16" s="117"/>
      <c r="F16" s="124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48</v>
      </c>
      <c r="L16" s="25" t="s">
        <v>20</v>
      </c>
      <c r="M16" s="25" t="s">
        <v>50</v>
      </c>
      <c r="N16" s="25" t="s">
        <v>16</v>
      </c>
      <c r="O16" s="33" t="s">
        <v>58</v>
      </c>
      <c r="P16" s="33" t="s">
        <v>59</v>
      </c>
      <c r="Q16" s="41" t="s">
        <v>65</v>
      </c>
      <c r="R16" s="41" t="s">
        <v>66</v>
      </c>
      <c r="S16" s="41" t="s">
        <v>86</v>
      </c>
      <c r="T16" s="115"/>
      <c r="U16" s="115"/>
      <c r="V16" s="115"/>
      <c r="W16" s="115"/>
      <c r="X16" s="115"/>
      <c r="Y16" s="115"/>
      <c r="Z16" s="115"/>
      <c r="AA16" s="168"/>
      <c r="AB16" s="176"/>
      <c r="AC16" s="166"/>
    </row>
    <row r="17" spans="1:29" ht="93.75" customHeight="1" x14ac:dyDescent="0.15">
      <c r="A17" s="25">
        <v>1</v>
      </c>
      <c r="B17" s="59" t="s">
        <v>12</v>
      </c>
      <c r="C17" s="60"/>
      <c r="D17" s="61" t="s">
        <v>99</v>
      </c>
      <c r="E17" s="62" t="s">
        <v>27</v>
      </c>
      <c r="F17" s="62" t="s">
        <v>96</v>
      </c>
      <c r="G17" s="63">
        <v>30</v>
      </c>
      <c r="H17" s="64" t="s">
        <v>83</v>
      </c>
      <c r="I17" s="64" t="s">
        <v>53</v>
      </c>
      <c r="J17" s="65" t="s">
        <v>100</v>
      </c>
      <c r="K17" s="65" t="s">
        <v>101</v>
      </c>
      <c r="L17" s="66" t="s">
        <v>102</v>
      </c>
      <c r="M17" s="28">
        <v>2.9000000000000001E-2</v>
      </c>
      <c r="N17" s="73" t="s">
        <v>51</v>
      </c>
      <c r="O17" s="77">
        <v>165</v>
      </c>
      <c r="P17" s="78">
        <f>SUM(G17*O17)</f>
        <v>4950</v>
      </c>
      <c r="Q17" s="36"/>
      <c r="R17" s="37">
        <f>+P17*Q17</f>
        <v>0</v>
      </c>
      <c r="S17" s="92"/>
      <c r="T17" s="81" t="s">
        <v>90</v>
      </c>
      <c r="U17" s="81"/>
      <c r="V17" s="81" t="s">
        <v>7</v>
      </c>
      <c r="W17" s="81" t="s">
        <v>7</v>
      </c>
      <c r="X17" s="81" t="s">
        <v>9</v>
      </c>
      <c r="Y17" s="81" t="s">
        <v>93</v>
      </c>
      <c r="Z17" s="82" t="s">
        <v>14</v>
      </c>
      <c r="AA17" s="64" t="s">
        <v>30</v>
      </c>
      <c r="AB17" s="64" t="s">
        <v>120</v>
      </c>
      <c r="AC17" s="83"/>
    </row>
    <row r="18" spans="1:29" ht="93.75" customHeight="1" x14ac:dyDescent="0.15">
      <c r="A18" s="25">
        <v>2</v>
      </c>
      <c r="B18" s="67" t="s">
        <v>11</v>
      </c>
      <c r="C18" s="68" t="s">
        <v>64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84</v>
      </c>
      <c r="I18" s="71" t="s">
        <v>54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 t="shared" ref="R18:R19" si="0">+P18*Q18</f>
        <v>0</v>
      </c>
      <c r="S18" s="92"/>
      <c r="T18" s="84" t="s">
        <v>91</v>
      </c>
      <c r="U18" s="84"/>
      <c r="V18" s="85" t="s">
        <v>5</v>
      </c>
      <c r="W18" s="85" t="s">
        <v>5</v>
      </c>
      <c r="X18" s="85" t="s">
        <v>8</v>
      </c>
      <c r="Y18" s="84" t="s">
        <v>94</v>
      </c>
      <c r="Z18" s="86" t="s">
        <v>10</v>
      </c>
      <c r="AA18" s="71" t="s">
        <v>45</v>
      </c>
      <c r="AB18" s="71" t="s">
        <v>113</v>
      </c>
      <c r="AC18" s="87"/>
    </row>
    <row r="19" spans="1:29" ht="93.75" customHeight="1" x14ac:dyDescent="0.15">
      <c r="A19" s="25">
        <v>3</v>
      </c>
      <c r="B19" s="67" t="s">
        <v>39</v>
      </c>
      <c r="C19" s="68" t="s">
        <v>63</v>
      </c>
      <c r="D19" s="69" t="s">
        <v>35</v>
      </c>
      <c r="E19" s="70" t="s">
        <v>56</v>
      </c>
      <c r="F19" s="70" t="s">
        <v>36</v>
      </c>
      <c r="G19" s="72">
        <v>45</v>
      </c>
      <c r="H19" s="71" t="s">
        <v>85</v>
      </c>
      <c r="I19" s="71" t="s">
        <v>55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 t="shared" si="0"/>
        <v>0</v>
      </c>
      <c r="S19" s="92"/>
      <c r="T19" s="84" t="s">
        <v>92</v>
      </c>
      <c r="U19" s="84" t="s">
        <v>46</v>
      </c>
      <c r="V19" s="85" t="s">
        <v>34</v>
      </c>
      <c r="W19" s="85" t="s">
        <v>7</v>
      </c>
      <c r="X19" s="85" t="s">
        <v>8</v>
      </c>
      <c r="Y19" s="84" t="s">
        <v>95</v>
      </c>
      <c r="Z19" s="86" t="s">
        <v>37</v>
      </c>
      <c r="AA19" s="71" t="s">
        <v>30</v>
      </c>
      <c r="AB19" s="71" t="s">
        <v>113</v>
      </c>
      <c r="AC19" s="87"/>
    </row>
    <row r="20" spans="1:29" ht="14.4" x14ac:dyDescent="0.15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5">
        <f>SUM(Q17:Q19)</f>
        <v>0</v>
      </c>
      <c r="R20" s="96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.2" x14ac:dyDescent="0.15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11" t="s">
        <v>3</v>
      </c>
      <c r="B22" s="118" t="s">
        <v>78</v>
      </c>
      <c r="C22" s="119"/>
      <c r="D22" s="119"/>
      <c r="E22" s="119"/>
      <c r="F22" s="120"/>
      <c r="H22" s="177" t="s">
        <v>118</v>
      </c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11"/>
      <c r="B23" s="118" t="s">
        <v>52</v>
      </c>
      <c r="C23" s="119"/>
      <c r="D23" s="119"/>
      <c r="E23" s="119"/>
      <c r="F23" s="120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11"/>
      <c r="B24" s="118" t="s">
        <v>80</v>
      </c>
      <c r="C24" s="119"/>
      <c r="D24" s="119"/>
      <c r="E24" s="119"/>
      <c r="F24" s="120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11"/>
      <c r="B25" s="118" t="s">
        <v>89</v>
      </c>
      <c r="C25" s="119"/>
      <c r="D25" s="119"/>
      <c r="E25" s="119"/>
      <c r="F25" s="120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11"/>
      <c r="B26" s="118" t="s">
        <v>60</v>
      </c>
      <c r="C26" s="119"/>
      <c r="D26" s="119"/>
      <c r="E26" s="119"/>
      <c r="F26" s="120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11"/>
      <c r="B27" s="118" t="s">
        <v>82</v>
      </c>
      <c r="C27" s="119"/>
      <c r="D27" s="119"/>
      <c r="E27" s="119"/>
      <c r="F27" s="120"/>
      <c r="H27" s="42" t="s">
        <v>72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11"/>
      <c r="B28" s="118" t="s">
        <v>79</v>
      </c>
      <c r="C28" s="119"/>
      <c r="D28" s="119"/>
      <c r="E28" s="119"/>
      <c r="F28" s="120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4" x14ac:dyDescent="0.15">
      <c r="H29" s="43" t="s">
        <v>73</v>
      </c>
      <c r="I29" s="13"/>
    </row>
    <row r="30" spans="1:29" x14ac:dyDescent="0.15">
      <c r="H30" s="1"/>
      <c r="I30" s="12"/>
    </row>
    <row r="31" spans="1:29" ht="14.4" x14ac:dyDescent="0.15">
      <c r="H31" s="43" t="s">
        <v>74</v>
      </c>
      <c r="I31" s="12"/>
    </row>
    <row r="32" spans="1:29" x14ac:dyDescent="0.15">
      <c r="H32" s="1"/>
    </row>
    <row r="33" spans="8:9" ht="14.4" x14ac:dyDescent="0.15">
      <c r="H33" s="43" t="s">
        <v>75</v>
      </c>
    </row>
    <row r="34" spans="8:9" x14ac:dyDescent="0.15">
      <c r="H34" s="1"/>
    </row>
    <row r="35" spans="8:9" ht="14.4" x14ac:dyDescent="0.15">
      <c r="H35" s="43" t="s">
        <v>76</v>
      </c>
    </row>
    <row r="36" spans="8:9" x14ac:dyDescent="0.15">
      <c r="H36" s="1"/>
    </row>
    <row r="37" spans="8:9" ht="14.4" x14ac:dyDescent="0.15">
      <c r="H37" s="43" t="s">
        <v>77</v>
      </c>
    </row>
    <row r="38" spans="8:9" x14ac:dyDescent="0.15">
      <c r="H38" s="1"/>
    </row>
    <row r="39" spans="8:9" ht="14.4" x14ac:dyDescent="0.15">
      <c r="H39" s="43" t="s">
        <v>71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7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エントリーシート【事業者名】</vt:lpstr>
      <vt:lpstr>★記入見本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pc54</cp:lastModifiedBy>
  <cp:lastPrinted>2022-09-15T06:27:12Z</cp:lastPrinted>
  <dcterms:created xsi:type="dcterms:W3CDTF">2022-09-07T23:30:05Z</dcterms:created>
  <dcterms:modified xsi:type="dcterms:W3CDTF">2023-02-20T05:25:20Z</dcterms:modified>
</cp:coreProperties>
</file>